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wmf" ContentType="image/x-wm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8129"/>
  <workbookPr defaultThemeVersion="166925"/>
  <mc:AlternateContent xmlns:mc="http://schemas.openxmlformats.org/markup-compatibility/2006">
    <mc:Choice Requires="x15">
      <x15ac:absPath xmlns:x15ac="http://schemas.microsoft.com/office/spreadsheetml/2010/11/ac" url="C:\AFGC\AFGC commission patrimoine\Architecture contemporaine remarquable\Label ACR ponts\"/>
    </mc:Choice>
  </mc:AlternateContent>
  <xr:revisionPtr revIDLastSave="0" documentId="13_ncr:1_{F2245842-2721-4BC8-A4EC-61533CFA1E77}" xr6:coauthVersionLast="47" xr6:coauthVersionMax="47" xr10:uidLastSave="{00000000-0000-0000-0000-000000000000}"/>
  <bookViews>
    <workbookView xWindow="-108" yWindow="-108" windowWidth="23256" windowHeight="12456" firstSheet="2" activeTab="7" xr2:uid="{00000000-000D-0000-FFFF-FFFF00000000}"/>
  </bookViews>
  <sheets>
    <sheet name="Auvergne-Rhône-Alpes" sheetId="2" r:id="rId1"/>
    <sheet name="Bourgogne-Franche-Comté" sheetId="3" r:id="rId2"/>
    <sheet name="Bretagne" sheetId="4" r:id="rId3"/>
    <sheet name="Centre - Val de Loire" sheetId="5" r:id="rId4"/>
    <sheet name="Grand Est" sheetId="7" r:id="rId5"/>
    <sheet name="Corse" sheetId="6" r:id="rId6"/>
    <sheet name="Hauts-de-France" sheetId="8" r:id="rId7"/>
    <sheet name="Ile-de-France" sheetId="9" r:id="rId8"/>
    <sheet name="Occitanie" sheetId="10" r:id="rId9"/>
    <sheet name="Normandie" sheetId="11" r:id="rId10"/>
    <sheet name="Nouvelle Aquitaine" sheetId="12" r:id="rId11"/>
    <sheet name="Pays de la Loire" sheetId="13" r:id="rId12"/>
    <sheet name="Provence-Alpes-Côte d'Azur" sheetId="14" r:id="rId13"/>
    <sheet name="Guadeloupe" sheetId="15" r:id="rId14"/>
    <sheet name="Guyane" sheetId="16" r:id="rId15"/>
    <sheet name="Martinique" sheetId="17" r:id="rId16"/>
    <sheet name="Mayotte" sheetId="18" r:id="rId17"/>
    <sheet name="Réunion" sheetId="19" r:id="rId18"/>
    <sheet name="Global" sheetId="20" r:id="rId19"/>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D19" i="20" l="1"/>
  <c r="D18" i="20"/>
  <c r="D17" i="20"/>
  <c r="D16" i="20"/>
  <c r="D15" i="20"/>
  <c r="D13" i="20"/>
  <c r="D12" i="20"/>
  <c r="D11" i="20"/>
  <c r="D9" i="20"/>
  <c r="D8" i="20"/>
  <c r="D7" i="20"/>
  <c r="D6" i="20"/>
  <c r="D5" i="20"/>
  <c r="D4" i="20"/>
  <c r="E6" i="20"/>
  <c r="E20" i="20"/>
  <c r="D20" i="20"/>
  <c r="E19" i="20"/>
  <c r="C19" i="20"/>
  <c r="B19" i="20"/>
  <c r="E18" i="20"/>
  <c r="C18" i="20"/>
  <c r="B18" i="20"/>
  <c r="E17" i="20"/>
  <c r="C17" i="20"/>
  <c r="B17" i="20"/>
  <c r="E16" i="20"/>
  <c r="C16" i="20"/>
  <c r="B16" i="20"/>
  <c r="E15" i="20"/>
  <c r="C15" i="20"/>
  <c r="B15" i="20"/>
  <c r="E14" i="20"/>
  <c r="C14" i="20"/>
  <c r="B14" i="20"/>
  <c r="E13" i="20"/>
  <c r="C13" i="20"/>
  <c r="B13" i="20"/>
  <c r="E12" i="20"/>
  <c r="C12" i="20"/>
  <c r="B12" i="20"/>
  <c r="E11" i="20"/>
  <c r="C11" i="20"/>
  <c r="B11" i="20"/>
  <c r="E10" i="20"/>
  <c r="C10" i="20"/>
  <c r="B10" i="20"/>
  <c r="E9" i="20"/>
  <c r="C9" i="20"/>
  <c r="B9" i="20"/>
  <c r="E8" i="20"/>
  <c r="C8" i="20"/>
  <c r="B8" i="20"/>
  <c r="E7" i="20"/>
  <c r="C7" i="20"/>
  <c r="B7" i="20"/>
  <c r="C6" i="20"/>
  <c r="B6" i="20"/>
  <c r="C5" i="20"/>
  <c r="B5" i="20"/>
  <c r="E4" i="20"/>
  <c r="C4" i="20"/>
  <c r="B4" i="20"/>
  <c r="E3" i="20"/>
  <c r="C3" i="20"/>
  <c r="D3" i="20" s="1"/>
  <c r="B3" i="20"/>
  <c r="F22" i="20"/>
  <c r="D14" i="20" l="1"/>
  <c r="D10" i="20"/>
  <c r="E22" i="20"/>
  <c r="C22" i="20"/>
  <c r="B22" i="20"/>
  <c r="D22" i="20" l="1"/>
</calcChain>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7">
    <bk>
      <extLst>
        <ext uri="{3e2802c4-a4d2-4d8b-9148-e3be6c30e623}">
          <xlrd:rvb i="0"/>
        </ext>
      </extLst>
    </bk>
    <bk>
      <extLst>
        <ext uri="{3e2802c4-a4d2-4d8b-9148-e3be6c30e623}">
          <xlrd:rvb i="1"/>
        </ext>
      </extLst>
    </bk>
    <bk>
      <extLst>
        <ext uri="{3e2802c4-a4d2-4d8b-9148-e3be6c30e623}">
          <xlrd:rvb i="2"/>
        </ext>
      </extLst>
    </bk>
    <bk>
      <extLst>
        <ext uri="{3e2802c4-a4d2-4d8b-9148-e3be6c30e623}">
          <xlrd:rvb i="3"/>
        </ext>
      </extLst>
    </bk>
    <bk>
      <extLst>
        <ext uri="{3e2802c4-a4d2-4d8b-9148-e3be6c30e623}">
          <xlrd:rvb i="4"/>
        </ext>
      </extLst>
    </bk>
    <bk>
      <extLst>
        <ext uri="{3e2802c4-a4d2-4d8b-9148-e3be6c30e623}">
          <xlrd:rvb i="5"/>
        </ext>
      </extLst>
    </bk>
    <bk>
      <extLst>
        <ext uri="{3e2802c4-a4d2-4d8b-9148-e3be6c30e623}">
          <xlrd:rvb i="6"/>
        </ext>
      </extLst>
    </bk>
  </futureMetadata>
  <valueMetadata count="7">
    <bk>
      <rc t="1" v="0"/>
    </bk>
    <bk>
      <rc t="1" v="1"/>
    </bk>
    <bk>
      <rc t="1" v="2"/>
    </bk>
    <bk>
      <rc t="1" v="3"/>
    </bk>
    <bk>
      <rc t="1" v="4"/>
    </bk>
    <bk>
      <rc t="1" v="5"/>
    </bk>
    <bk>
      <rc t="1" v="6"/>
    </bk>
  </valueMetadata>
</metadata>
</file>

<file path=xl/sharedStrings.xml><?xml version="1.0" encoding="utf-8"?>
<sst xmlns="http://schemas.openxmlformats.org/spreadsheetml/2006/main" count="4457" uniqueCount="2154">
  <si>
    <t>Commune</t>
  </si>
  <si>
    <t>Département</t>
  </si>
  <si>
    <t>Nature</t>
  </si>
  <si>
    <t>Bibliographie</t>
  </si>
  <si>
    <t>Critères pour label ACR</t>
  </si>
  <si>
    <t>Singularité</t>
  </si>
  <si>
    <t>Caractère innovant/expérimental</t>
  </si>
  <si>
    <t>Notoriété</t>
  </si>
  <si>
    <t>Exemplarité/politique publique</t>
  </si>
  <si>
    <t>Mouvement architectural/d'idées</t>
  </si>
  <si>
    <t>Appartenance à un ensemble</t>
  </si>
  <si>
    <t>Photo</t>
  </si>
  <si>
    <t>Nom</t>
  </si>
  <si>
    <t>Nantua</t>
  </si>
  <si>
    <t>viaduc de Nantua</t>
  </si>
  <si>
    <t>viaducs de Sylans et des Glacières</t>
  </si>
  <si>
    <t>Mise en service</t>
  </si>
  <si>
    <t>Serrières-sur-l'Ain</t>
  </si>
  <si>
    <t>pont sur l'Ain</t>
  </si>
  <si>
    <t>Seyssel</t>
  </si>
  <si>
    <t>pont haubané sur le Rhône</t>
  </si>
  <si>
    <t>Nice</t>
  </si>
  <si>
    <t>viaduc du Magnan</t>
  </si>
  <si>
    <t>Puget-Théniers</t>
  </si>
  <si>
    <t>pont sur le Var</t>
  </si>
  <si>
    <t>Verrières</t>
  </si>
  <si>
    <t>viaduc de Verrières</t>
  </si>
  <si>
    <t>Tauriac-de-Naucelle</t>
  </si>
  <si>
    <t>pont de Tanus</t>
  </si>
  <si>
    <t>caisson BP</t>
  </si>
  <si>
    <t>treillis BP</t>
  </si>
  <si>
    <t>arcs béton</t>
  </si>
  <si>
    <t>arc béton</t>
  </si>
  <si>
    <t>mixte haubané</t>
  </si>
  <si>
    <t>BP haubané</t>
  </si>
  <si>
    <t>caisson mixte</t>
  </si>
  <si>
    <t>Martigues</t>
  </si>
  <si>
    <t>pont autoroutier sur le canal de Caronte</t>
  </si>
  <si>
    <t>type de pont rare</t>
  </si>
  <si>
    <t>Ventabren</t>
  </si>
  <si>
    <t>viaduc sur l'Arc</t>
  </si>
  <si>
    <t>treillis mixte</t>
  </si>
  <si>
    <t>viaduc de Ventabren</t>
  </si>
  <si>
    <t>Vernègues</t>
  </si>
  <si>
    <t>viaduc de Vernègues</t>
  </si>
  <si>
    <t>Honfleur</t>
  </si>
  <si>
    <t>pont de Normandie</t>
  </si>
  <si>
    <t>métal haubané</t>
  </si>
  <si>
    <t>Falaise</t>
  </si>
  <si>
    <t>pont sur l'Ante</t>
  </si>
  <si>
    <t>mixte à béquilles</t>
  </si>
  <si>
    <t>Loubaresse</t>
  </si>
  <si>
    <t>pont sur la Truyère</t>
  </si>
  <si>
    <t>caisson BP à béquilles</t>
  </si>
  <si>
    <t>Soyaux</t>
  </si>
  <si>
    <t>viaduc de la vallée de l'Anguienne</t>
  </si>
  <si>
    <t>dalle BP sur arcs béton</t>
  </si>
  <si>
    <t>Ste-Marie-de-Ré</t>
  </si>
  <si>
    <t>pont de l'île de Ré</t>
  </si>
  <si>
    <t>Cuffy</t>
  </si>
  <si>
    <t>pont du Guétin</t>
  </si>
  <si>
    <t>bipoutre mixte</t>
  </si>
  <si>
    <t>Farges-Allichamps</t>
  </si>
  <si>
    <t>pont de l'aire du Centre de la France</t>
  </si>
  <si>
    <t>dalle BP haubanée</t>
  </si>
  <si>
    <t>Merlines</t>
  </si>
  <si>
    <t>viaduc du Chavanon</t>
  </si>
  <si>
    <t>Naves</t>
  </si>
  <si>
    <t>viaduc du Pays de Tulle</t>
  </si>
  <si>
    <t>caisson mixte suspendu</t>
  </si>
  <si>
    <t>St-Geniez-O-Merle</t>
  </si>
  <si>
    <t>pont sur la Maronne</t>
  </si>
  <si>
    <t>bois</t>
  </si>
  <si>
    <t>2B</t>
  </si>
  <si>
    <t>Venaco</t>
  </si>
  <si>
    <t>pont du Vecchio</t>
  </si>
  <si>
    <t>caisson BP ajouré</t>
  </si>
  <si>
    <t>Plouer-sur-Rance</t>
  </si>
  <si>
    <t>pont Châteaubriand</t>
  </si>
  <si>
    <t>bipoutre mixte sur arc béton</t>
  </si>
  <si>
    <t>Tréguier</t>
  </si>
  <si>
    <t>pont Canada</t>
  </si>
  <si>
    <t>Pierrelatte</t>
  </si>
  <si>
    <t>pont de La Garde-Adhémar</t>
  </si>
  <si>
    <t>bow-string métal</t>
  </si>
  <si>
    <t>pont sur la canal de Donzère</t>
  </si>
  <si>
    <t>béton haubané</t>
  </si>
  <si>
    <t>premier pont haubané français à tablier béton</t>
  </si>
  <si>
    <t>pont sur la Seine</t>
  </si>
  <si>
    <t>Plougastel</t>
  </si>
  <si>
    <t>Argol</t>
  </si>
  <si>
    <t>pont de Térénez</t>
  </si>
  <si>
    <t>caisson BP haubané</t>
  </si>
  <si>
    <t>bipoutre béton haubané</t>
  </si>
  <si>
    <t>Bénodet</t>
  </si>
  <si>
    <t>pont de Cornouaille</t>
  </si>
  <si>
    <t>Brest</t>
  </si>
  <si>
    <t>pont de Recouvrance</t>
  </si>
  <si>
    <t>treillis métal levant</t>
  </si>
  <si>
    <t>caisson métal</t>
  </si>
  <si>
    <t>Beaucaire</t>
  </si>
  <si>
    <t>pont sur le Rhône</t>
  </si>
  <si>
    <t>bipoutre BP haubané</t>
  </si>
  <si>
    <t>St-Gilles</t>
  </si>
  <si>
    <t>pont sur le Petit Rhône</t>
  </si>
  <si>
    <t>bowstring métal</t>
  </si>
  <si>
    <t>Toulouse</t>
  </si>
  <si>
    <t>BP à béquilles</t>
  </si>
  <si>
    <t>pont St-Pierre</t>
  </si>
  <si>
    <t>Bordeaux</t>
  </si>
  <si>
    <t>pont d'Aquitaine</t>
  </si>
  <si>
    <t>pont Chaban-Delmas</t>
  </si>
  <si>
    <t>treillis acier suspendu</t>
  </si>
  <si>
    <t>caisson métal levant</t>
  </si>
  <si>
    <t>Gignac</t>
  </si>
  <si>
    <t>pont du Languedoc</t>
  </si>
  <si>
    <t>Montpellier</t>
  </si>
  <si>
    <t>Chasse-sur-Rhône</t>
  </si>
  <si>
    <t>viaduc de la Méditerranée</t>
  </si>
  <si>
    <t>Grenoble</t>
  </si>
  <si>
    <t>pont d'Oxford</t>
  </si>
  <si>
    <t>Vif</t>
  </si>
  <si>
    <t>viaduc du Crozet</t>
  </si>
  <si>
    <t>Voreppe</t>
  </si>
  <si>
    <t>pont sur la Roize</t>
  </si>
  <si>
    <t>treillis mixte précontraint</t>
  </si>
  <si>
    <t>St-Lattier</t>
  </si>
  <si>
    <t>pont sur l'Isère</t>
  </si>
  <si>
    <t>Monestier-de-Clermont</t>
  </si>
  <si>
    <t>viaduc de l'autoroute A51</t>
  </si>
  <si>
    <t>bipoutre mixte sur béquilles</t>
  </si>
  <si>
    <t>Chaumont-sur-Loire</t>
  </si>
  <si>
    <t>pont sur la Loire</t>
  </si>
  <si>
    <t>St-Just-St-Rambert</t>
  </si>
  <si>
    <t>Unieux</t>
  </si>
  <si>
    <t>pont du Pertuiset</t>
  </si>
  <si>
    <t>tablier mixte suspendu</t>
  </si>
  <si>
    <t>St-Maurice-de-Lignon</t>
  </si>
  <si>
    <t>pont sur le Lignon</t>
  </si>
  <si>
    <t>St-Nazaire</t>
  </si>
  <si>
    <t>caisson métal haubané</t>
  </si>
  <si>
    <t>Nantes</t>
  </si>
  <si>
    <t>pont de Cheviré</t>
  </si>
  <si>
    <t>pont Léopold Sédar Senghor</t>
  </si>
  <si>
    <t>pont Eric Tabarly</t>
  </si>
  <si>
    <t>caisson métal/béton</t>
  </si>
  <si>
    <t>arcs métal</t>
  </si>
  <si>
    <t>Ruban d'or 1991</t>
  </si>
  <si>
    <t>Briare</t>
  </si>
  <si>
    <t>pont de l'autoroute A77 sur le canal de Briare</t>
  </si>
  <si>
    <t>bowstring métal axial</t>
  </si>
  <si>
    <t xml:space="preserve">arc axial </t>
  </si>
  <si>
    <t>prix CECM 2003</t>
  </si>
  <si>
    <t>dalle BP sur treillis métal</t>
  </si>
  <si>
    <t>Marvejols</t>
  </si>
  <si>
    <t>pont du chemin du Truc de la Fare</t>
  </si>
  <si>
    <t>dalle BP sous-bandée</t>
  </si>
  <si>
    <t>type de pont unique en France</t>
  </si>
  <si>
    <t>St-Florent-le-Vieil</t>
  </si>
  <si>
    <t>tablier mixte haubané</t>
  </si>
  <si>
    <t>Angers</t>
  </si>
  <si>
    <t>pont Confluences</t>
  </si>
  <si>
    <t>caisson métal et arc métal axial</t>
  </si>
  <si>
    <t>prix CECM 2012</t>
  </si>
  <si>
    <t>Le Mont-Saint-Michel</t>
  </si>
  <si>
    <t>tablier mixte sur poteaux métal</t>
  </si>
  <si>
    <t>Laval</t>
  </si>
  <si>
    <t>pont de Pritz</t>
  </si>
  <si>
    <t>pont des Bizardières</t>
  </si>
  <si>
    <t>Ruban d'argent 1991</t>
  </si>
  <si>
    <t>tablier BP</t>
  </si>
  <si>
    <t>viaduc de La Chiers</t>
  </si>
  <si>
    <t>prix CECM 1987</t>
  </si>
  <si>
    <t>La Roche-Bernard</t>
  </si>
  <si>
    <t>pont du Morbihan</t>
  </si>
  <si>
    <t>pont suspendu</t>
  </si>
  <si>
    <t>caisson mixte sur arc béton</t>
  </si>
  <si>
    <t>treillis métal suspendu</t>
  </si>
  <si>
    <t>Auray</t>
  </si>
  <si>
    <t>pont de Kerplouz</t>
  </si>
  <si>
    <t>Kervignac</t>
  </si>
  <si>
    <t>pont du Bonhomme</t>
  </si>
  <si>
    <t>La Trinité-sur-Mer</t>
  </si>
  <si>
    <t>pont de Kerisper</t>
  </si>
  <si>
    <t>Plouhinec</t>
  </si>
  <si>
    <t>pont de Pont-Lorois</t>
  </si>
  <si>
    <t>tablier métal suspendu</t>
  </si>
  <si>
    <t>Lille</t>
  </si>
  <si>
    <t>viaduc Le Corbusier</t>
  </si>
  <si>
    <t>caisson BP sur arcs métal</t>
  </si>
  <si>
    <t>Dunkerque</t>
  </si>
  <si>
    <t>pont de la bataille du Texel</t>
  </si>
  <si>
    <t>tablier métal basculant</t>
  </si>
  <si>
    <t>St-Léonard</t>
  </si>
  <si>
    <t>viaduc d'Echinghen</t>
  </si>
  <si>
    <t>Ardres-en-Calaisis</t>
  </si>
  <si>
    <t>pont sans pareil</t>
  </si>
  <si>
    <t>concours Lumières et Monuments 1998</t>
  </si>
  <si>
    <t>Guiche</t>
  </si>
  <si>
    <t>pont sur la Bidouze</t>
  </si>
  <si>
    <t>Lhez</t>
  </si>
  <si>
    <t>viaduc de l'Arrêt-Darré</t>
  </si>
  <si>
    <t>Ruban de bronze 1993</t>
  </si>
  <si>
    <t>Strasbourg</t>
  </si>
  <si>
    <t>Eschau</t>
  </si>
  <si>
    <t>pont Pierre Pflimlin sur le Rhin</t>
  </si>
  <si>
    <t>record de France de portée des ponts en BP</t>
  </si>
  <si>
    <t>Ottmarsheim</t>
  </si>
  <si>
    <t>pont sur le grand canal d'Alsace</t>
  </si>
  <si>
    <t>Huningue</t>
  </si>
  <si>
    <t>passerelle des Trois Pays</t>
  </si>
  <si>
    <t>Prix IABSE 2009</t>
  </si>
  <si>
    <t>Lyon</t>
  </si>
  <si>
    <t>pont Schuman</t>
  </si>
  <si>
    <t>Charolles</t>
  </si>
  <si>
    <t>pont de Maupré</t>
  </si>
  <si>
    <t>Gilly sur Isère</t>
  </si>
  <si>
    <t>poutres BP haubanées</t>
  </si>
  <si>
    <t>Passy</t>
  </si>
  <si>
    <t>viaduc des Egratz</t>
  </si>
  <si>
    <t>Rogerville</t>
  </si>
  <si>
    <t>viaduc autoroutier</t>
  </si>
  <si>
    <t>Ruban d'Or 1997</t>
  </si>
  <si>
    <t>Rouen</t>
  </si>
  <si>
    <t>pont Gustave Flaubert</t>
  </si>
  <si>
    <t>Le Havre</t>
  </si>
  <si>
    <t>pont de l'écluse François Ier</t>
  </si>
  <si>
    <t>pont sur le Grand Canal du Havre</t>
  </si>
  <si>
    <t>Mareuil-les-Meaux</t>
  </si>
  <si>
    <t>viaduc de la déviation sud-ouest de Meaux</t>
  </si>
  <si>
    <t>tablier métal levant</t>
  </si>
  <si>
    <t>record d'Europe de portée des ponts levants</t>
  </si>
  <si>
    <t>treillis métal basculant</t>
  </si>
  <si>
    <t>record de France de portée des ponts basculants</t>
  </si>
  <si>
    <t>bipoutre métal à béquilles</t>
  </si>
  <si>
    <t>caisson mixte précontraint</t>
  </si>
  <si>
    <t>âmes métal plano-tubulaires, travée sous-bandée</t>
  </si>
  <si>
    <t>Nemours</t>
  </si>
  <si>
    <t>Luzancy</t>
  </si>
  <si>
    <t>pont sur la Marne</t>
  </si>
  <si>
    <t>Esbly</t>
  </si>
  <si>
    <t>Trilbardou</t>
  </si>
  <si>
    <t>Changis-sur-Marne</t>
  </si>
  <si>
    <t>Annet-sur-Marne</t>
  </si>
  <si>
    <t>caissons BP</t>
  </si>
  <si>
    <t xml:space="preserve">poutres BP </t>
  </si>
  <si>
    <t>préfabrication d'éléments précontraints</t>
  </si>
  <si>
    <t>Conflans-Sainte-Honorine</t>
  </si>
  <si>
    <t>treillis métal</t>
  </si>
  <si>
    <t>Houdan</t>
  </si>
  <si>
    <t>passerelle PS9</t>
  </si>
  <si>
    <t>Lisle-sur-Tarn</t>
  </si>
  <si>
    <t>pont sur le Tarn</t>
  </si>
  <si>
    <t>Moissac</t>
  </si>
  <si>
    <t>pont de Cacor</t>
  </si>
  <si>
    <t>Avignon</t>
  </si>
  <si>
    <t>pont ferroviaire sur le Rhône</t>
  </si>
  <si>
    <t>pont de Bonpas</t>
  </si>
  <si>
    <t>PROPOSITIONS DE PONTS POUR LE LABEL ACR</t>
  </si>
  <si>
    <t>prix plus beau pont métallique en 1974</t>
  </si>
  <si>
    <t>prix plus beau pont métallique 2000</t>
  </si>
  <si>
    <t>record de France de portée des bowstrings pour LGV</t>
  </si>
  <si>
    <t>Mondragon</t>
  </si>
  <si>
    <t>viaduc de Mondragon</t>
  </si>
  <si>
    <t>Mornas</t>
  </si>
  <si>
    <t>viaduc de Mornas</t>
  </si>
  <si>
    <t>La Barre-de-Monts</t>
  </si>
  <si>
    <t>pont maritime</t>
  </si>
  <si>
    <t>Limoges</t>
  </si>
  <si>
    <t>viaduc de la Savoureuse</t>
  </si>
  <si>
    <t>bipoutre mixte à béquilles métal</t>
  </si>
  <si>
    <t>Clichy</t>
  </si>
  <si>
    <t>Puteaux</t>
  </si>
  <si>
    <t>Japan bridge</t>
  </si>
  <si>
    <t>Gennevilliers</t>
  </si>
  <si>
    <t>viaduc sur la Seine</t>
  </si>
  <si>
    <t>Choisy-le-Roi</t>
  </si>
  <si>
    <t>Orly</t>
  </si>
  <si>
    <t>Mahavel, La Pointe</t>
  </si>
  <si>
    <t>pont sur le Bras de la Plaine - Entre-Deux</t>
  </si>
  <si>
    <t>record du monde de portée des treillis mixtes précontraints</t>
  </si>
  <si>
    <t>caisson BP extradossé</t>
  </si>
  <si>
    <t>type d'ouvrage rare</t>
  </si>
  <si>
    <t>viaduc de la Grande Ravine</t>
  </si>
  <si>
    <t>caisson métal sur béquilles BP</t>
  </si>
  <si>
    <t>viaduc de la Ravine Fontaine</t>
  </si>
  <si>
    <t>bicaisson mixte sur arc métal</t>
  </si>
  <si>
    <t>prix CECM 2010</t>
  </si>
  <si>
    <t>viaduc de la Nouvelle Route du Littoral</t>
  </si>
  <si>
    <t>record de France de longueur</t>
  </si>
  <si>
    <t>Compiègne</t>
  </si>
  <si>
    <t>Pont-Neuf</t>
  </si>
  <si>
    <t>Des ponts à vivre, CEREMA, 2019</t>
  </si>
  <si>
    <t xml:space="preserve"> </t>
  </si>
  <si>
    <t>Marseille</t>
  </si>
  <si>
    <t>U en BP</t>
  </si>
  <si>
    <t>Metz</t>
  </si>
  <si>
    <t>passerelle du Grand Large</t>
  </si>
  <si>
    <t>poutre Finck inversée</t>
  </si>
  <si>
    <t>passerelle des Deux Rives</t>
  </si>
  <si>
    <t>poutres métal haubanées</t>
  </si>
  <si>
    <t>record du monde de portée des ponts haubanés courbes</t>
  </si>
  <si>
    <t>pont Raymond Barre</t>
  </si>
  <si>
    <t>Paris</t>
  </si>
  <si>
    <t>passerelle Simone de Beauvoir</t>
  </si>
  <si>
    <t>arc métal</t>
  </si>
  <si>
    <t xml:space="preserve">arc et catène métal </t>
  </si>
  <si>
    <t>record du monde de portée des ponts haubanés, plus long pont de France</t>
  </si>
  <si>
    <t>passerelle des Anges</t>
  </si>
  <si>
    <t>type de tablier rare</t>
  </si>
  <si>
    <t>Tentative de réduction du poids propre des tabliers en béton précontraint</t>
  </si>
  <si>
    <t>pylône en Y inversé</t>
  </si>
  <si>
    <t>pièces de ponts métalliques traversantes servant à l'ancrage des haubans</t>
  </si>
  <si>
    <t>tablier à 110m de hauteur; piles constituées de 2 sections en I</t>
  </si>
  <si>
    <t>tablier mis en place par rotation</t>
  </si>
  <si>
    <t>Ruban d'or 2002</t>
  </si>
  <si>
    <t>bracons extérieurs triangulés</t>
  </si>
  <si>
    <t>record de France de portée des ponts à béquilles</t>
  </si>
  <si>
    <t>hissage du tablier sur 50m de hauteur</t>
  </si>
  <si>
    <t>piles hexagonales évasées, grande travée mise en place par rotation au-dessus de l'autoroute</t>
  </si>
  <si>
    <t>section de tablier variable entre un trapèze et un demi-cercle</t>
  </si>
  <si>
    <t>utilisation de voussoirs préfabriqués en BFUP</t>
  </si>
  <si>
    <t>Ruban d'Or 1993</t>
  </si>
  <si>
    <t>record de France de portée des ponts à béquilles en béton</t>
  </si>
  <si>
    <t>type de pont très rare</t>
  </si>
  <si>
    <t>demi-arcs entrecroisés, câbles reprenant  en traction sour le tablier la poussée des demi- arcs</t>
  </si>
  <si>
    <t>déclaration d'utilité publique annulée plusieurs fois</t>
  </si>
  <si>
    <t>pieux inclinés, construction en seulement 20 mois</t>
  </si>
  <si>
    <t>belvédères sur le tablier</t>
  </si>
  <si>
    <t>symbole du centre de la France</t>
  </si>
  <si>
    <t>béquilles en bois lamellé-collé</t>
  </si>
  <si>
    <t xml:space="preserve">record de France de portée des ponts en arc </t>
  </si>
  <si>
    <t>joint de dilatation du tablier à la clé, arcs non contreventés entre eux</t>
  </si>
  <si>
    <t>deux bow-strings reliés entre eux longitudinalement, piles en V transversal</t>
  </si>
  <si>
    <t>prix CECM 1999</t>
  </si>
  <si>
    <t>prix fib 2014, World infrastructures Award 2013</t>
  </si>
  <si>
    <t>pylônes  inclinés transversalement</t>
  </si>
  <si>
    <t>record de France de portée des ponts à poutres</t>
  </si>
  <si>
    <t>tablier très élancé</t>
  </si>
  <si>
    <t>record de France de portée des ponts routiers en bowstring</t>
  </si>
  <si>
    <t>tablier avec "dalle Robinson"</t>
  </si>
  <si>
    <t>record d'Europe de portée d'une travée levante, parties vitrées sur les pylônes</t>
  </si>
  <si>
    <t>U en BFUP</t>
  </si>
  <si>
    <t>première passerelle en BFUP en Europe</t>
  </si>
  <si>
    <t>tablier et béquilles (de formes organiques) en BFUP</t>
  </si>
  <si>
    <t>mis en place par rotation</t>
  </si>
  <si>
    <t>pylône incliné</t>
  </si>
  <si>
    <t>tabliers et arcs en béton à hautes performances</t>
  </si>
  <si>
    <t>tablier en caisson triangulaire, haubanage en éventail parfait</t>
  </si>
  <si>
    <t>béquilles métalliques en V, piles dédoublées transversalement</t>
  </si>
  <si>
    <t>dalle BP nervurée haubanée</t>
  </si>
  <si>
    <t>Ruban d'Argent 1995</t>
  </si>
  <si>
    <t>arcs métalliques inclinés transversalement</t>
  </si>
  <si>
    <t>pylônes axiaux métalliques évidés transversalement</t>
  </si>
  <si>
    <t xml:space="preserve">arc axial, escaliers axiaux </t>
  </si>
  <si>
    <t xml:space="preserve">belvédères, piles métalliques en V </t>
  </si>
  <si>
    <t>piles et tablier à section en amande</t>
  </si>
  <si>
    <t>tablier courbe en plan, piles hautes architecturées</t>
  </si>
  <si>
    <t>poutres BA sur arcs béton</t>
  </si>
  <si>
    <t>type d'ouvrage unique</t>
  </si>
  <si>
    <t>mâts en aluminium</t>
  </si>
  <si>
    <t>tablier en croix franchissant l'intersection de deux canaux</t>
  </si>
  <si>
    <t>piles et tablier en voussoirs préfabriqués, nervures transversales précontraintes</t>
  </si>
  <si>
    <t>passage piéton couvert, belvédère, arc reliés uniquement par deux tubes</t>
  </si>
  <si>
    <t>béton léger dans la partie centrale des grandes travées</t>
  </si>
  <si>
    <t>arcs métalliques très fins, dont un incliné transversalement</t>
  </si>
  <si>
    <t>construction par cintre auto-lanceur</t>
  </si>
  <si>
    <t>piles précontraintes à formes végétales</t>
  </si>
  <si>
    <t>haubanage en éventail parfait, pas de liaison entre tablier et pylône</t>
  </si>
  <si>
    <t>ensemble de ponts conçus par Eugène Freyssinet</t>
  </si>
  <si>
    <t>un des premiers ponts préfabriqués en béton précontraint</t>
  </si>
  <si>
    <t>caisson mixte triangulaire, piles en tubes métalliques inclinés</t>
  </si>
  <si>
    <t>pas de pilette entre arc et tablier</t>
  </si>
  <si>
    <t>Le Château d'Oléron</t>
  </si>
  <si>
    <t>pont de l'île d'Oléron</t>
  </si>
  <si>
    <t>mention spéciale FIB 2002</t>
  </si>
  <si>
    <t>piles métalliques tétrapodes</t>
  </si>
  <si>
    <t>3ème Grand Prix National de l'Ingénierie 2009</t>
  </si>
  <si>
    <t>treillis béton</t>
  </si>
  <si>
    <t>record du monde de portée des ponts en béton à poutre cantilever</t>
  </si>
  <si>
    <t>poutre BA</t>
  </si>
  <si>
    <t>record du monde de portée des ponts-rail en arc béton et tablier intermédiaire</t>
  </si>
  <si>
    <t>pont de l'Hippodrome</t>
  </si>
  <si>
    <t>poutres BP</t>
  </si>
  <si>
    <t>record d'Europe de portée  des ponts levants</t>
  </si>
  <si>
    <t>Le Lauzet-Ubaye</t>
  </si>
  <si>
    <t>pont de la Grande Côte</t>
  </si>
  <si>
    <t>arc en BP</t>
  </si>
  <si>
    <t>record de France de portée des ponts en béton précontraint</t>
  </si>
  <si>
    <t>passerelle de la Sensée</t>
  </si>
  <si>
    <t>tablier en aluminium</t>
  </si>
  <si>
    <t>record du monde de portée des ponts en aluminium</t>
  </si>
  <si>
    <t>record du monde de portée des ponts à béquilles en béton</t>
  </si>
  <si>
    <t>Charix</t>
  </si>
  <si>
    <t>viaduc de Charix</t>
  </si>
  <si>
    <t>record de France de portée des ponts à béquilles métalliques</t>
  </si>
  <si>
    <t>record de France de portée des ponts en BP construits par encorbellement, piles très hautes (102m)</t>
  </si>
  <si>
    <t>record de France de portée des ponts en BP construits par encorbellement</t>
  </si>
  <si>
    <t>viaduc Jules Verne</t>
  </si>
  <si>
    <t>record du monde de poids d'un tablier poussé</t>
  </si>
  <si>
    <t>premier pont en caisson BP de hauteur variable à âmes inclinées</t>
  </si>
  <si>
    <t>métallique à béquilles</t>
  </si>
  <si>
    <t>pont sur l'Ariège</t>
  </si>
  <si>
    <t>premier pont en BP construit par encorbellement avec continuité à la clé</t>
  </si>
  <si>
    <t>un des premiers ponts haubanés métalliques français</t>
  </si>
  <si>
    <t>plus long pont de France, premier pont en BP construit en encorbellement en voussoirs préfabriqués</t>
  </si>
  <si>
    <t>Rians</t>
  </si>
  <si>
    <t>pont-canal sur l'Abéou</t>
  </si>
  <si>
    <t>premier pont en béton poussé</t>
  </si>
  <si>
    <t>viaduc de la Boivre</t>
  </si>
  <si>
    <t>record du monde de portée des ponts construits par encorbellement en voussoirs préfabriqués</t>
  </si>
  <si>
    <t>La Flèche</t>
  </si>
  <si>
    <t>pont sur le Loir</t>
  </si>
  <si>
    <t>un des premiers ponts modernes à précontrainte extérieure</t>
  </si>
  <si>
    <t>Arbois</t>
  </si>
  <si>
    <t>pont sur la Cuisance</t>
  </si>
  <si>
    <t>pont en treillis mixte</t>
  </si>
  <si>
    <t>premier pont en treillis mixte précontraint</t>
  </si>
  <si>
    <t>Vinay</t>
  </si>
  <si>
    <t>pont de Trellins</t>
  </si>
  <si>
    <t>premier pont en arc en béton contruit par encorbellement</t>
  </si>
  <si>
    <t>premier pont en treillis mixte précontraint de hauteur variable</t>
  </si>
  <si>
    <t>treillis mixte tridimensionnel précontraint</t>
  </si>
  <si>
    <t>arc tubulaire unique et triangulation métalliques, dalle en béton précontrainte transversalement</t>
  </si>
  <si>
    <t>dalle en béton précontraint sous-bandée, déviateurs métalliques en V</t>
  </si>
  <si>
    <t>premier pont en treillis mixte précontraint en voussoirs préfabriqués, piles dédoublées transversalement à section losange</t>
  </si>
  <si>
    <t>premier pont ferroviaire en voussoirs préfabriqués à précontrainte extérieure</t>
  </si>
  <si>
    <t>premier pont en BP à âmes évidées</t>
  </si>
  <si>
    <t>premier pont suspendu français à suspension axiale, pylônes en V inversé</t>
  </si>
  <si>
    <t>Evry</t>
  </si>
  <si>
    <t>passerelle du Quai aux Fleurs</t>
  </si>
  <si>
    <t>métal</t>
  </si>
  <si>
    <t>premier pont à béquilles en BFUP</t>
  </si>
  <si>
    <t>pont Charles De Gaulle</t>
  </si>
  <si>
    <t>prix du plus beau pont métallique 1998</t>
  </si>
  <si>
    <t>pont de l'Alma</t>
  </si>
  <si>
    <t>La Bretagne vue du pont, J.P. Ollivier, Editions du Layeur, 2005 / DORNIC (G.), La Bretagne et ses plus beaux ponts, Agence d’Urbanisme de la Communauté Urbaine de Brest et de son Environnement, 1993 / ROME (Y.), Bacs et ponts en Morbihan, Liv’Editions, 2010</t>
  </si>
  <si>
    <t>SPIELMANN (A.), La résistance des sites – De l’architecture des ponts, Presses des Ponts, 2013</t>
  </si>
  <si>
    <t>Bry-sur-Marne</t>
  </si>
  <si>
    <t>prix du plus beau pont métallique 1992</t>
  </si>
  <si>
    <t>prix du plus beau pont métallique 1994</t>
  </si>
  <si>
    <t>Cézard, Christophe ; Maurin, Jean ; Vassord, Jean ; Giacomelli, Daniel ; Beauveil, Y. ; Moussard, Michel (1986): Autoroute A40. Construction des viaducs de Nantua et des Neyrolles. In: Travaux, n. 606 (janvier 1986), pp. 20-34 / Peyronnet, J.-P. ; Martin, Jacques ; Malouet, Pierre ; Hénault, Sophie (1994): Deux viaducs pour un doublement. A40 - Le doublement des viaducs de Nantua et des Neyrolles. In: Travaux, n. 699 (juin 1994), pp. 61-65 / Guillon, F. ; Pitance, C. ; Palacci, Alain ; Foissac, Daniel ; Debelle, F. (1994): Le déroulement des travaux des viaducs de Nantua et des Neyrolles. In: Travaux, n. 699 (juin 1994), pp. 66-73</t>
  </si>
  <si>
    <t>Giacomelli, Daniel ; Grennerat, Yves (1989): A40 - Les viaducs de Glacières et de Sylans. In: Travaux, n. 645 (juillet - août 1989), pp. 105-114 / Marrey, Bernard (2004): Guide Rhône-Alpes de l'architecture du XXème siècle (1914-2003). Editions A. et J. Picard, Paris (France), pp. 89</t>
  </si>
  <si>
    <t>SPIELMANN (A.), La résistance des sites – De l’architecture des ponts, Presses des Ponts, 2013 / Lacoste, Gilles : Le pont de Seyssel. In: Ouvrages d'art, n. 3 (mars 1988) / Marrey, Bernard : Les ponts modernes - vingtième siècle. Picard Éditeur, 1995 / Lacoste, Gilles ; Mazou, Jacques ; Virlogeux, Michel : La construction du Pont de Seyssel - Les ponts à haubans de moyenne portée, AFGC, 1986</t>
  </si>
  <si>
    <t>Marrey, Bernard : Guide Rhône-Alpes de l'architecture du XXème siècle (1914-2003). Editions A. et J. Picard, 2003 / Giacomelli, Daniel ; Cézard, Christophe : A40 - Le viaduc de Charix. In: Travaux, n. 645 (juillet-août 1989) / La plus grande portée de pont poussé à précontrainte extérieure (64,19 m). Le viaduc autoroutier de Charix (Ain, 1987). In: Travaux, n. 672 (janvier 1992)</t>
  </si>
  <si>
    <t>Grattesat, Guy ; Arsac, Auguste ; Mesqui, Jean ; Reverdy, Georges ; Roche, Jacques ; Darpas, Georges ; Bernard-Gély, Anne ; Fève, Michel : Ponts de France. Presses Ponts et chaussées, 1984</t>
  </si>
  <si>
    <t>Servant, Claude ; Lagane, Jean-Jacques ; Bouchon, Emmanuel ; Chassagnette, Patrick ; Gachiteguy, Roland ; Preyssas, Vincent : Record de portée dans la vallée du Viaur. Record span in the Viaur valley. La Technique française du béton, XIIIe congrès de la FIB, Amsterdam 1998 / Caffort, Roland ; Vertut, Gérard ; Wabinski, Jérome ; Lepage, Didier ; Gachiteguy, Roland ; Preyssas, Vincent : Le viaduc du Viaur dans l'Aveyron, un record de France sous vent turbulent. In: Travaux, n. 741 (avril 1998) / Gachiteguy, Roland ; Viossanges, G. : Le viaduc du Viaur: des grands fléaux sous haute sourveillance. In: Ouvrages d'art, n. 29 (mars 1998)</t>
  </si>
  <si>
    <t>Grattesat, Guy ; Arsac, Auguste ; Mesqui, Jean ; Reverdy, Georges ; Roche, Jacques ; Darpas, Georges ; Bernard-Gély, Anne ; Fève, Michel : Ponts de France. Presses Ponts et chaussées, 1984 / Deswarte, Sylvie ; Lemoine, Bertrand : L'architecture et les ingénieurs. Deux siècles de réalisations. Moniteur, 1997 / Fernández Troyano, Leonardo ; Collighan, John : Bridge engineering. A global perspective. Thomas Telford, London, 2003</t>
  </si>
  <si>
    <t>Giraud, Philippe : Des Records et des Hommes. TGV Méditerranée. Terre du Sud, 1999 / Ramondenc, Philippe ; Bousquet, Christian : The main bridges of the high speed line HSL Méditerranée. Presented at: fib Symposium 2004 / Kersalé, J.-F. ; Robini, J.-Ph. ; Lourenço, Helder : Le viaduc de l'Arc. In: Bulletin ponts métalliques, n°19 (1999)</t>
  </si>
  <si>
    <t>Giraud, Philippe : Des Records et des Hommes. TGV Méditerranée. Terre du Sud, 1999 / Clément, Edgar ; Gilbert, Guy : Lot 3E - Le viaduc de Vernègues. In: Travaux, n. 742 (mai 1998) / Ramondenc, Philippe ; Bousquet, Christian : The main bridges of the high speed line HSL Méditerranée. Presented at: fib Symposium 2004, Avignon / Lenoir, Bertrand / Clément, Edgar ; Chauvin, Alain ; Diebler, Gunter : Vernègues viaduct - From the architectural design to the construction. Presented at: fib Symposium 2004,  Avignon / Amadéo, Alain: Le viaduc de Vernègues. In: Formes et Structures, n. 127 / Bousquet, Christian ; Jung, J.-P. ; Valotaire, F. : Le viaduc TGV de Vernègues (France). Presented at: La Technique française du béton, XIIIe congrès de la FIB, Amsterdam, 1998 / Ramondenc, Philippe : Les viaducs ferroviaires de la ligne à grande vitesse TGV Méditerranée. In: Ouvrages d'art, n. 30, 1998</t>
  </si>
  <si>
    <t>Giraud, Philippe : Des Records et des Hommes. TGV Méditerranée. Terre du Sud, 1999 / Gilbert, Denis ; Merlin, Patrick : Lot 3H - Le viaduc de Ventabren. In: Travaux, n. 742 (mai 1998) / Ramondenc, Philippe ; Bousquet, Christian : The main bridges of the high speed line HSL Méditerranée. Presented at: fib Symposium 2004 / Bousquet, Christian ; Gibert, D. ; Boutillon, Laurent ; Primault, Didier : La rotation des fléaux du viaduc TGV de Ventabren (France) au-dessus de l'autoroute A8. La Technique française du béton, XIIIe congrès de la FIB, Amsterdam 1998 / Scheuch, G. : TGV-Brücke Ventabren. In: Bautechnik, v. 75, n. 10, 1998 / Lavigne, Charles ; Montois, Alain: Le viaduc de Ventabren. In: Formes et Structures, n. 127 / Ramondenc, Philippe : Les viaducs ferroviaires de la ligne à grande vitesse TGV Méditerranée. In: Ouvrages d'art, n. 30, 1998</t>
  </si>
  <si>
    <t>Bouchon, Emmanuel ; Gillet, Georges ; Bouvy, Bernard ; le Faucheur, Daniel ; Sablon, Jean-Yves : Les études du Viaduc de Verrières. In: Ouvrages d'art, n. 38, 2001 / Scheuch, G. : Der Verrières-Viadukt. In: Bautechnik, v. 79, n. 1, 2002 / Gillet, Georges ; Bouchon, Emmanuel ; le Faucheur, Daniel ; Sablon, Jean-Yves ; Virlogeux, Michel ; Hoorpah, Wasoodev : Le viaduc de Verrières. In: Bulletin ponts métalliques, n. 23, 2004 / Gillet, Georges ; Bouvy, Bernard ; Tirat, Robert ; Freyssas, Vincent ; Proost, Mike : Le viaduc de Verrières (Aveyron). In: Travaux, n. 774 (avril 2001)</t>
  </si>
  <si>
    <t>Amoros, Luc ; Commun, Jean-Pierre ; Mome, Michel ; Placidi, Michel ; Monod, Bertrand ; Davi, Denis ; Vion, Philippe ; Barbier, Laurent : La construction du nouveau pont de Puget-Théniers sur le Var. In: Travaux, n. 827 (février 2006) / Davi, Denis ; Vion, Philippe : La construction du pont de Puget-Théniers. In: Ouvrages d'art, n. 50 (novembre 2005) / Vion, Philippe : Design of the new bridge over the Var river in Puget-Théniers. A small span cable-stayed bridge. fib Symposium 2004, Avignon, 2004 / Vion, Philippe : Le projet du nouveau pont sur le Var à Puget-Théniers. In: Ouvrages d'art, n. 48 (avril 2005) / Twist in the Tail. In: Bridge Design &amp; Engineering, v. 10, n. 35 (2nd Quarter 2004)</t>
  </si>
  <si>
    <t>Grattesat, Guy ; Arsac, Auguste ; Mesqui, Jean ; Reverdy, Georges ; Roche, Jacques ; Darpas, Georges ; Bernard-Gély, Anne ; Fève, Michel : Ponts de France. Presses Ponts et chaussées, 1984 / A8 - Viaduc de Magnan sur le contournement de Nice. In: Bulletin annuel AFPC ( 1975) / A8 - Doublement du viaduc du Magnan. In: Travaux, n. 606 (janvier 1986)</t>
  </si>
  <si>
    <t>GAUMY (J.), DEROUBAIX (B.), DECOIN (G.), Le Pont de Normandie, Le Cherche Midi Editeur, 1996 / CORBELET (R.), Le prestigieux pont de Normandie, Editions Bertout / Wells, Matthew : 30 Bridges. Laurence King, 2002 / Janberg, Nicolas ; Billington, David P. : Die Ästhetik moderner Schrägseilbrücken. In: Baukultur, n. 3, 1998 / Fernández Troyano, Leonardo ; Collighan, John : Bridge engineering. A global perspective. Thomas Telford, London, 2003 / Le Mao, Jean-Louis ; Lebon, Jean-Daniel ; Combault, Jacques : Building the Normandy Bridge. Construction of the two pylons. Presented at: International Conference IABSE-FIP: Ponts suspendus et à haubans = Cable-stayed and suspension bridges, Deauville, France, 1994 / Suinot, Gérard ; Viallon, Jean-Pierre : Building the Normandy Bridge: the concrete cantilevers. Presented at: International Conference IABSE-FIP: Ponts suspendus et à haubans = Cable-stayed and suspension bridges, Deauville, France, 1994 / Svensson, Holger : Cable-Stayed Bridges. 40 Years of Experience Worldwide. Wilhelm Ernst &amp; Sohn Verlag für Architektur und technische Wissenschaften GmbH, Berlin, 2013 / Bui, Vu ; Foucriat, Jean-Claude ; Lawnicki, Jean ; Virlogeux, Michel : Conception de la liaison entre les parties en acier et en béton du pont de Normandie. Conception of the connection between steel and concrete parts in the Normandy bridge. Presented at: Symposium Leningrad. USSR / Virlogeux, Michel ; Mazou, Jacques ; Lacoste, Gilles ; Fléchaire, Michel : Design and Construction of Normandy Cable-Stayed Bridge, Near Honfleur. Presented at: International Conference on Cable-Stayed Bridges, Proceedings, 1987 / Deroubaix, Bertrand ; Virlogeux, Michel : Design and construction of the Normandie Bridge. Presented at: IABSE Symposium: Bridges - Interaction between construction technology and design, Leningrad, USSR ; Thorsen, Niels E. ; Rouvillain, Francis : The design of steel parts. Presented at: International Conference IABSE-FIP: Ponts suspendus et à haubans = Cable-stayed and suspension bridges, Deauville, France, 1994 / Virlogeux, Michel ; Bui, Vu ; Jacob, Jocelyne ; Abel-Michel, Hélène ; Foucriat, Jean-Claude ; Maury, Yves ; Guyot, Thierry ; Lawnicki, Jean ; Paulik, Ladislas ; Chauvin, Alain : Design of the Normandy Bridge. Presented at: International Conference IABSE-FIP: Ponts suspendus et à haubans = Cable-stayed and suspension bridges, Deauville, France, 1994 / Virlogeux, Michel : Les études du pont de Normandie. In: Travaux, n. 686 (avril 1993) / Virlogeux, Michel : Normandie Bridge Design and Construction. In: Proceedings of the Institution of Civil Engineers - Structures and Buildings, v. 99, n. 3 (août 1993) / Virlogeux, Michel : Normandie Bridge, France. A New Record for Cable-Stayed Bridges. In: Structural Engineering International, v. 4, n. 4 (novembre 1994) / Scheuch, G. : Die Normandie-Brücke. In: Bautechnik, v. 72, (août 1995) / Deroubaix, Bertrand ; Demare, Alain ; Lavoué, Roger ; Montemont, C. : Le pont de Normandie, altitude 215 m. In: Travaux, n. 686 (avril 1993) / Foucriat, Jean-Claude ; Bui, Vu ; Virlogeux, Michel ; Deroubaix, Bertrand ; Lavoué, Roger : Pont de Normandie. Conception et construction du tablier métallique. In: Bulletin ponts métalliques, n. 17 ( 1994) / Baud, Véronique ; Boitelle, Franck ; Rousseau, Thibault : Ponts sur Seine. 2000 ans d'histoires le long du fleuve. Editions des Falaises, Rouen, 2008 /  Biétry, Jacques ; Grillaud, Gérard : Wind studies for the Normandy Bridge. Presented at: International Conference IABSE-FIP: Ponts suspendus et à haubans = Cable-stayed and suspension bridges, Deauville, France, 12-15 octobre 1994</t>
  </si>
  <si>
    <t>Corfdir, Pierre ; Kretz, Thierry ; Leclerc, Gérard ; Michotey, Jean-Louis ; Schuck, Serge ; Voiment, Robert ; Wallon, Serge : Pont à Béquilles sur l'Ante. In: Bulletin ponts métalliques, n. 17 ( 1994) / Corfdir, Pierre ; Kretz, Thierry : Le pont sur l'Ante. In: Ouvrages d'art, n. 16 (novembre 1993)</t>
  </si>
  <si>
    <t>Maury, Yves : Viaduc de l'Anguienne. Conception d'un ouvrage atypique. In: Travaux, n. 794 (février 2003) / Beideler, Julien ; Donnaes, Philippe : L'arc sous toutes ses formes. In: Le Moniteur des Travaux Publics et du Bâtiment, n. 5392 (30 mars 2007) / Bondy, Jean-Philippe : Angoulême. Viaduc de l'Anguienne: Pour la beauté du geste architectural. In: Construction moderne (2003)</t>
  </si>
  <si>
    <t>Grattesat, Guy ; Arsac, Auguste ; Mesqui, Jean ; Reverdy, Georges ; Roche, Jacques ; Darpas, Georges ; Bernard-Gély, Anne ; Fève, Michel : Ponts de France. Presses Ponts et chaussées, Paris (1984) / Prade, Marcel : Les grands ponts du monde: Ponts remarquables d'Europe. Brissaud, Poitiers (1990)</t>
  </si>
  <si>
    <t xml:space="preserve">Prade, Marcel : Les grands ponts du monde: Ponts remarquables d'Europe. Brissaud, Poitiers, 1990 / Millan, Angel-Louis : Les fondations du pont de l'île de Ré. In: Ouvrages d'art, n. 3 (mars 1988) / Merzagora, Eugenio A. : Il Ponte dell'Ile de Ré. In: Strade e Autostrade, v. 6, n. 34 (juillet 2002) / </t>
  </si>
  <si>
    <t>SPIELMANN (A.), La résistance des sites – De l’architecture des ponts, Presses des Ponts, 2013 / Nivet, Michel ; Moulet, Pascal : Pont du Guétin. Lancement d'un pont mixte à hauteur variable. In: Bulletin ponts métalliques, n. 16 ( 1993)</t>
  </si>
  <si>
    <t xml:space="preserve">Lacaze, Jean-Jacques ; Duviard, Michel ; Mesgouez, Ronan ; Giacomelli, Daniel ; Ailleret, Xavier ; Vesval, Vincent ; Sandre, Christophe : A89. Le viaduc du pays de Tulle. A89. The viaduct of the "Pays de Tulle". Presented at: First fib Congress, Osaka, 2002 / Lacaze, Jean-Jacques ; Giacomelli, Daniel ; Duviard, Michel ; Vesval, Vincent ; Charlon, Patrick ; Sandre, Christophe : Autoroute A89. Le viaduc du Pays de Tulle. In: Travaux, n. 782 (janvier 2002) / Tulle Story. In: Bridge Design &amp; Engineering, v. 8, n. 27  2002) </t>
  </si>
  <si>
    <t>Michotey, Jean-Louis : Le pont de Merle en Corrèze. In: Ouvrages d'art, n. 33 (décembre 1999) / Carpentier, Steve : Un pont en bois couleur rouille dans une vallée corrézienne. In: Chantiers de France, n. 324 (octobre 1999)</t>
  </si>
  <si>
    <t>Paulik, Ladislas : Le pont du Vecchio. In: Ouvrages d'art, n. 31 (décembre 1998) / de Wissocq, Martin ; Paulik, Ladislas ; Placidi, Michel ; Vassord, Jean : Pont du Vecchio. Vecchio bridge. Presented at: La Technique française du béton, XIIIe congrès de la FIB, Amsterdam, 1998 / Paulik, Ladislas : Le pont du Vecchio en Corse. In: Travaux, n. 760 (janvier 2000) / Placidi, Michel ; Régallet, D. : Le pont sur le Vecchio en Corse (France). Presented at: ARCH'01. 3ème conférence sur les ponts en arc, 2001 / Scheuch, Gerhard : Die Vecchio-Brücke auf Korsika. In: Bautechnik, v. 77, n. 11 (novembre 2000)</t>
  </si>
  <si>
    <t xml:space="preserve">La Bretagne vue du pont, J.P. Ollivier, Editions du Layeur, 2005 / DORNIC (G.), La Bretagne et ses plus beaux ponts, Agence d’Urbanisme de la Communauté Urbaine de Brest et de son Environnement, 1993 / Mathivat, Jacques ; Kirschner, Patrice ; Virlogeux, Michel ; Causse, Gilles ; le Faucheur, Daniel ; Hermann, Henri ; Suinot, Gérard ; Léveillé, Alain ; de Wissocq, Martin ; Leleuch, Christian ; Serinet, Michel ; Lavigne, Charles : Le pont en arc sur la Rance. Presented at: La Technique Française du Béton, XIe Congrès de la FIP Hambourg, 1990 / Marrey, Bernard : Les ponts modernes - vingtième siècle. Picard Éditeur, Paris, 1995 </t>
  </si>
  <si>
    <t xml:space="preserve">La Bretagne vue du pont, J.P. Ollivier, Editions du Layeur, 2005 / DORNIC (G.), La Bretagne et ses plus beaux ponts, Agence d’Urbanisme de la Communauté Urbaine de Brest et de son Environnement, 1993 / Grattesat, Guy ; Arsac, Auguste ; Mesqui, Jean ; Reverdy, Georges ; Roche, Jacques ; Darpas, Georges ; Bernard-Gély, Anne ; Fève, Michel : Ponts de France. Presses Ponts et chaussées, Paris, 1984 / Marrey, Bernard : Les ponts modernes - vingtième siècle. Picard Éditeur, Paris, 1995 / Dantu, P. ; Galard, E. ; Lacombe, G. : La reconstruction du pont Canada à Tréguier. Arcs de 153 m de portée. In: Travaux, n. 245 (mars 1955) </t>
  </si>
  <si>
    <t xml:space="preserve">Mimram, Marc: Le viaduc de La Garde-Adhémar. In: Formes et Structures, n. 127 / Ramondenc, Philippe ; Plu, Bernard ; Pourcelot, M. ; Hoorpah, Wasoodev : Le viaduc de la Garde Adhémar. In: Bulletin ponts métalliques, n. 19 ( 1999) / Ramondenc, Philippe ; Bousquet, Christian : The main bridges of the high speed line HSL Méditerranée. Presented at: fib Symposium 2004, Avignon / Marrey, Bernard : Guide Rhône-Alpes de l'architecture du XXème siècle (1914-2003). Editions A. et J. Picard, Paris, 2004 / Ramondenc, Philippe : Vom Einfluß hoher Geschwindigkeiten auf den Entwurf von Eisenbahnbrücken am Beispiel der Stahlbrücken auf der Hochgeschwindigkeitsstrecke (HGS) des TGV Méditerrannée. In: Stahlbau, v. 67, n. 8 (août 1998) </t>
  </si>
  <si>
    <t xml:space="preserve">Grattesat, Guy ; Arsac, Auguste ; Mesqui, Jean ; Reverdy, Georges ; Roche, Jacques ; Darpas, Georges ; Bernard-Gély, Anne ; Fève, Michel : Ponts de France. Presses Ponts et chaussées, Paris, 1984 </t>
  </si>
  <si>
    <t>Des ponts à vivre, CEREMA, 2019 / La Bretagne vue du pont, J.P. Ollivier, Editions du Layeur, 2005 / PEREZ (R.), PEREZ (J.), Le pont de Térénez, Editions Le Télégramme, 2011 / Virlogeux, Michel ; Motard, Martine ; Bouchon, Emmanuel ; Imberty, Florent ; Petitjean, Jérôme ; Lavigne, Charles : Design of the Terenez cable-stayed bridge. Presented at: fib Symposium 2004, 26-28 avril 2004 / Imberty, Florent : Le projet du nouveau pont de Térénez. In: Ouvrages d'art, n. 45 (avril 2004) / Slender substitute. The dramatic towers of a new cable-stayed bridge in Brittany are taking shape. In: Bridge Design &amp; Engineering, v. 15, n. 55 (2009)</t>
  </si>
  <si>
    <t xml:space="preserve">La Bretagne vue du pont, J.P. Ollivier, Editions du Layeur, 2005 / DORNIC (G.), La Bretagne et ses plus beaux ponts, Agence d’Urbanisme de la Communauté Urbaine de Brest et de son Environnement, 1993 / Grattesat, Guy ; Arsac, Auguste ; Mesqui, Jean ; Reverdy, Georges ; Roche, Jacques ; Darpas, Georges ; Bernard-Gély, Anne ; Fève, Michel : Ponts de France. Presses Ponts et chaussées, Paris, 1984 / Prade, Marcel : Les grands ponts du monde: Ponts remarquables d'Europe. Brissaud, Poitiers, 1990  </t>
  </si>
  <si>
    <t>Des ponts à vivre, CEREMA, 2019 / La Bretagne vue du pont, J.P. Ollivier, Editions du Layeur, 2005 / DORNIC (G.), La Bretagne et ses plus beaux ponts, Agence d’Urbanisme de la Communauté Urbaine de Brest et de son Environnement, 1993 / Le Port, R. ; de la Serve, H. : La construction du pont levant de Brest. Pont de la Recouvrance. In: Travaux, n. 243 (janvier 1955) / Robinson, J.-R. : Le projet du nouveau pont mobile de Brest. In: Travaux, n. 198 (avril 1951) / Grattesat, Guy ; Arsac, Auguste ; Mesqui, Jean ; Reverdy, Georges ; Roche, Jacques ; Darpas, Georges ; Bernard-Gély, Anne ; Fève, Michel : Ponts de France. Presses Ponts et chaussées, Paris, 1984</t>
  </si>
  <si>
    <t xml:space="preserve">Bouchon, Emmanuel ; Edon, Frédéric ; Letey, Claude ; Virlogeux, Michel : Cable-Stayed Bridge over the River Rhone, France. In: Structural Engineering International, v. 10, n. 4 (novembre 2000) / Bouchon, Emmanuel ; Chauvin, Alain ; Edon, Frédéric ; Lavigne, Charles ; Letey, Claude ; Virlogeux, Michel : The Beaucaire-Tarascon cable-stayed bridge over the Rhone River. Presented at: fib Symposium, 2004 / Letey, Claude ; Chauvin, Alain ; Bonneval, Philippe ; Mouchel, Pierre ; Sandrini, Pierre ; Nola, Calogero ; Pellier, François ; Bringer, Jean-Luc : Franchissement du Rhône. Le pont de Beaucaire-Tarascon. In: Travaux, n. 760 (janvier 2000) / Edon, Frédéric : Le nouveau franchissement du Rhône entre Beaucaire et Tarascon. Les travaux de fondations. In: Travaux, n. 753 (mai 1999) / Virlogeux, Michel ; le Faucheur, Daniel ; Conti, Eric ; Kemblowska-Dupieu, D. ; Edon, Frédéric ; Lavigne, Charles : Le projet du nouveau pont sur le Rhône au sud de Beaucaire et Tarascon. Project for the new bridge over the Rhone river located south of Beaucaire and Tarascon. Presented at: La Technique française du béton, XIIIe congrès de la FIB, Amsterdam, 1998 </t>
  </si>
  <si>
    <t>Berthellemy, Jacques ; Hoorpah, Wasoodev : Le nouveau pont de Saint-Gilles sur le Rhône. In: Bulletin ponts métalliques, n. 22 (2003) / Berthellemy, Jacques : Reconstruction du pont de Saint-Gilles sur le petit Rhône. Presented at: ARCH'01. 3ème conférence sur les ponts en arc, 2001 / Berthellemy, Jacques : Reconstruction du pont de Saint-Gilles sur le petit Rhône. In: Ouvrages d'art, n. 27 (juillet 1997) / Berthellemy, Jacques ; Sablon, Jean-Yves ; Philippon, Grégoire ; Jehan, Jean-Claude ; Fargeix, Denis ; Gire, Gilbert ; Allamigeon, Philippe ; Fraleu, Philippe ; Dugas, Pierre ; Bouley, Jean-Claude ; Toulouse, Marcel : La reconstruction du pont de Saint-Gilles sur le Petit-Rhône. In: Travaux, n. 749 (janvier 1999)</t>
  </si>
  <si>
    <t>Lacroix-Falgarde</t>
  </si>
  <si>
    <t>Prade, Marcel : Les grands ponts du monde: Ponts remarquables d'Europe. Brissaud, Poitiers, 1990 / de la Serve, H. ; Fuzeau, M. : Le nouveau pont suspendu de Bordeaux. In: Travaux, n. 391 (octobre 1967) / Rigoux, Vincent ; Lourenço, Helder ; Despas, Bruno : Pont d'Aquitaine: le chantier de remplacement de la suspension. In: Travaux, n. 780 (novembre 2001)  / Kretz, Thierry ; Bois, Claude ; Bouchon, Emmanuel ; Dairaine, Xavier : Rehabilitation and widening of the Aquitaine bridge. Presented at: IABSE Conference: Operation, Maintenance and Rehabilitation of Large Infrastructure Projects, Bridges and Tunnels, Copenhagen, Denkmark, 15-17 mai 2006 / Ryckaert, Jacques ; Croiset, Jean-Emile ; Rouvillain, Francis ; Sorensen, Ove : Remplacement de la suspension du pont d'Aquitaine - Les études. In: Travaux, n. 813 (novembre 2004) / Dairaine, Xavier ; Derais, Jean-François ; Schmitt, Patrick : Viaduc d'accès au pont d'Aquitaine. Travaux d'élargissement. In: Ouvrages d'art, n. 50 (novembre 2005)</t>
  </si>
  <si>
    <t>Rossetto, Pierpaolo ; Tonon, Stefano : Il viadotto Chaban-Delmas a Bordeaux. In: Strade e Autostrade, v. 17, n. 100 (juillet 2013) / Skelton, Paul ; Griesing, Keith : The New Lifting Bridge in Bordeaux, France - Mechanism Design Code Constraints and Freedoms. Presented at: IABSE Conference: Structural Engineering: Providing Solutions to Global Challenges, Geneva, Switzerland, septembre 2015 / Denat, Alain ; Frbezar, Alain ; Roubinet, Jean-François ; Simon, Julie : Aux portes de Bordeaux, un pont se lève. In: Travaux, n. 896 (avril 2013)</t>
  </si>
  <si>
    <t>Badet, Frédéric : Le deuxième pont de Gignac (Hérault). Fondation sur micropieux de l'appui rive gauche. In: Travaux, n. 844 (septembre 2007) / Daimée, Jacques : Gignac. Un arc en béton au-dessus de l'Hérault. In: Chantiers de France, n. 403 (septembre 2007)</t>
  </si>
  <si>
    <t>Marrey, Bernard : Guide Rhône-Alpes de l'architecture du XXème siècle (1914-2003). Editions A. et J. Picard, Paris, 2004 / Vanbremeersch, Gilles : Les viaducs du Crozet. Deux ponts en arc. In: Travaux, n. 757 (octobre 1999) / Vanbremeersch, Gilles : Les viaducs du Crozet. Deux ponts en arc sur l'A51. In: Travaux, n. 749 (janvier 1999) / Frémont, Guy ; Chevalme, Marie-Noël ; Magnon-Pujo, Hubert ; Deberle, Bernard ; Miet, Bernard : Les viaducs en arc du Crozet. Presented at: ARCH'01. 3ème conférence sur les ponts en arc, 2001 / Frémont, Guy ; Chevalme, Marie-Noël ; Deberle, Bernard ; Miet, Bernard : Les viaducs en arc du Crozet. Crozet arch viaducts. Presented at: First fib Congress, Osaka, 2002</t>
  </si>
  <si>
    <t>Le béton le plus résistant (80 MPa) pour un pont mixte acier-béton de 40 m de portée. Le pont-route sur la Roize (Isère, 1990). In: Travaux, n. 672 (janvier 1992) / Montens, Serge ; Causse, Gilles ; Bouchon, Pascal ; Bartoli, Michel ; Dugas, Pierre ; Bouvy, Bernard ; Piccardi, Jean : Le pont expérimental sur la Roize. In: Bulletin ponts métalliques, n. 15 ( 1992) / Muller, Jean ; Montens, Serge : Un pont mixte innovant sur la Roize, France. Presented at: IABSE Symposium: Bridges - Interaction between construction technology and design, Leningrad, USSR, 1991 / Montens, Serge : Le Pont sur la Roize. In: Ouvrages d'art, n. 10 (juillet 1991) / Bartoli, Michel ; Bouchon, Pascal ; Bouvy, Bernard ; Causse, Gilles ; Dugas, Pierre ; Montens, Serge ; Piccardi, Jean : Le pont sur la Roize. In: Travaux, n. 678 (juillet 1992) / Périllat, Yves : Le pont sur la Roize - The Roize Bridge. Presented at: FIP Congres, Washington, 1994 / Marrey, Bernard : Les ponts modernes - vingtième siècle. Picard Éditeur, Paris, 1995</t>
  </si>
  <si>
    <t>SPIELMANN (A.), La résistance des sites – De l’architecture des ponts, Presses des Ponts, 2013 / BENNETT (D.), The architecture of bridge design, Thomas Telford, London, 1997 / Fernández Troyano, Leonardo ; Collighan, John : Bridge engineering. A global perspective. Thomas Telford, London, 2003 / Muller, Jean ; Montens, Serge ; Causse, Gilles ; Jacquet, Philippe ; Thao, Pham Xuan ; Radiguet, Bruno : Crossing the Isère River by the A49 motorway (France). Presented at: International Conference IABSE-FIP: Ponts suspendus et à haubans = Cable-stayed and suspension bridges, Deauville, France, 1994 / Montens, Serge ; Bernier, D. ; Causse, Gilles ; Perdriel, Loïc ; Malouet, Pierre ; Jacquet, Philippe ; Radiguet, Bruno : Le franchissement de l'Isère par l'autoroute A49. In: Travaux, n. 666 (juin 1991) / Marrey, Bernard : Les ponts modernes - vingtième siècle. Picard Éditeur, Paris, 1995</t>
  </si>
  <si>
    <t xml:space="preserve">Beideler, Julien : A51: L'innovation au service du paysage. Fondations très spéciales pour le viaduc de Monestier. In: Le Moniteur des Travaux Publics et du Bâtiment, n. 5330 (20 janvier 2006) / Scheuch, G. : Die Talbrücke von Monestier-de-Clermont im Zuge der französischen Gebirgsautobahn A 51. In: Bautechnik, v. 84, n. 11 (novembre 2007) / Transparence sur fond de Vercors (A51 viaduc de Monestier-de-Clermont). In: Construction moderne (2005) </t>
  </si>
  <si>
    <t xml:space="preserve">Bertocchi, Charles ; Bouvy, Bernard ; Diény, Patrick ; Marchetti, Michel ; Mossot, Jacques ; Placidi, Michel ; Virlogeux, Michel : La construction du pont en arc de Trellins sur l'Isère. In: Travaux, n. 639 (janvier 1989) / Marrey, Bernard : Guide Rhône-Alpes de l'architecture du XXème siècle (1914-2003). Editions A. et J. Picard, Paris, 2004 / Placidi, M. : Pont de Trellins-France. Presented at: 12th IABSE Congress, Vancouver, BC, Canada, 1984 / Marrey, Bernard : Les ponts modernes - vingtième siècle. Picard Éditeur, Paris, 1995 </t>
  </si>
  <si>
    <t xml:space="preserve">Placidi, Michel ; Jacquet, Philippe ; Martin, Jean-Pierre ; Demozay, Alain ; Daire, J.-C. ; Lacroix, Roger ; Causse, Gilles ; le Faucheur, Daniel ; Virlogeux, Michel ; Rémy, A. ; Ziembinski, G. ; Bouvy, Bernard : Pont sur la Cuisance (Jura). In: Travaux, n. 636 (octobre 1988) / Marrey, Bernard : Les ponts modernes - vingtième siècle. Picard Éditeur, Paris, 1995 </t>
  </si>
  <si>
    <t xml:space="preserve">Cazet, P. : La construction du pont de Chaumont-sur-Loire (France). In: La Technique des Travaux, v. 48, n. 3-4 (mars 1972) / Grattesat, Guy ; Arsac, Auguste ; Mesqui, Jean ; Reverdy, Georges ; Roche, Jacques ; Darpas, Georges ; Bernard-Gély, Anne ; Fève, Michel : Ponts de France. Presses Ponts et chaussées, Paris, 1984 / Vannier, Serge ; Ruter, Alain ; Hel, Charly : Les ponts de la Loire. De la source à l'Atlantique. CPE - Communication-Presse-Edition, Romorantin-Lanthenay, 2002 / Leonhardt, Fritz : Brücken / Bridges. Ästhetik und Gestaltung / Aesthetics and Design. 4th edition, Deutsche Verlags-Anstalt, Stuttgart, 1994 </t>
  </si>
  <si>
    <t>Baumann, Olivier : Un pont auto-ancré, suspendu au-dessus de la Loire. In: Le Moniteur des Travaux Publics et du Bâtiment, n. 5444 (28 mars 2008)</t>
  </si>
  <si>
    <t>Marrey, Bernard : Guide Rhône-Alpes de l'architecture du XXème siècle (1914-2003). Editions A. et J. Picard, Paris, 2004</t>
  </si>
  <si>
    <t>Forestier, Daniel ; Tavakoli, Ferreydou : Viaduc de Lignon. Déviation de Pont-de-Lignon. Dans: Ouvrages d'art, n. 18 (juillet 1994)</t>
  </si>
  <si>
    <t xml:space="preserve">La Bretagne vue du pont, J.P. Ollivier, Editions du Layeur, 2005 / Fernández Troyano, Leonardo ; Collighan, John : Bridge engineering. A global perspective. Thomas Telford, Londres, 2003 / Yamada, M. : Brücke über die Mündung der Loire zwischen Saint-Nazaire und Saint-Brevin als Schrägseilbrücke mit 404 m Spannweite der Schiffahrtsöffnung. Dans: Stahlbau, v. 46, n. 4 (avril 1977) / Prade, Marcel : Les grands ponts du monde: Ponts remarquables d'Europe. Brissaud, Poitiers, 1990 / Vivant, Perrine : Le pont de Saint-Nazaire. Dans: Monuments Historiques, n. 150-151 (avril - juin 1987) /  Bianchi, J.-J. ; Sanson, R. : Le pont de Saint-Nazaire. Dans: Travaux, n. 491 (janvier 1976) / Toth, I. : Pont de Saint-Nazaire (France), le plus long pont en France: 3356 m. Dans: La Technique des Travaux, v. 52, n. 5-6 (mai 1976) / Sanson, Régis : Le pont Saint-Nazaire-Saint-Brévin sur l'estuaire de la Loire (France). Dans: Acier = Stahl = Steel, v. 41 (mai 1976) / Marrey, Bernard : Les ponts modernes - vingtième siècle. Picard Éditeur, Paris, 1995 / Foucriat, J. C. ; Ciolina, F. : Réalisation du pont à haubans de Saint-Nazaire. Présenté pendant: Tenth Congress of IABSE = Dixième Congrès de l'AIPC = Zehnter Kongress der IVBH, Tokyo, Japan, septembre 1976 </t>
  </si>
  <si>
    <t>La Bretagne vue du pont, J.P. Ollivier, Editions du Layeur, 2005 / VERONNEAU (F.), Les ponts de Nantes d’hier et d’aujourd’hui, Editions Coiffard, 1996 / Bouchon, Emmanuel : Le Franchissement de la Loire à Cheviré. Dans: Ouvrages d'art, n. 9 (janvier 1991) / Prade, Marcel : Les grands ponts du monde: Ponts remarquables d'Europe. Brissaud, Poitiers , 1990 / Virlogeux, Michel ; Bouchon, Emmanuel ; Martin, Jean-Claude ; Lefèvre, James ; Fraleu, Philippe ; Maury, Yves ; Guyot, Thierry ; Ryckaert, Jacques ; Pottier, Michel ; Heusse, André ; Mathivat, Jacques ; Lenoir, Bertrand : Pont de Cheviré. Présenté pendant: La technique française du béton précontraint - XI congrès FIP, Hamburg (1990) / Vannier, Serge ; Ruter, Alain ; Hel, Charly (2002): Les ponts de la Loire. De la source à l'Atlantique. CPE - Communication-Presse-Edition, Romorantin-Lanthenay, 2002 /  Marrey, Bernard : Les ponts modernes - vingtième siècle. Picard Éditeur, Paris, 1995 / Epinoux, Jean-Pierre : La travée métallique du pont de Cheviré (Loire-Atlantique). Dans: Travaux, n. 655 (juillet 1990) / Bouchon, Emmanuel ; Epinoux, Jean-Pierre ; Boutonnet, Lucien : La travée métallique du pont de Cheviré sur la Loire. Dans: Bulletin ponts métalliques, n. 15 ( 1992) / Bouchon, Emmanuel ; Forquet, G. : La construction du pont de Cheviré. Dans: Ouvrages d'art, n. 6 (juillet 1989)</t>
  </si>
  <si>
    <t xml:space="preserve">SPIELMANN (A.), La résistance des sites – De l’architecture des ponts, Presses des Ponts, 2013 / Belblidia, Faïz ; Chaabouni, Mohamed ; Rage, Antoine : Bow-string sur A77. Bow string bridge on A77. Présenté pendant: First fib Congress, 13-19.10.2002, Osaka, 2002 / Dubois, Robert : Des bow-strings à arc central sur les autoroutes A20 et A77. Dans: Bulletin ponts métalliques, n. 22 (2003) / Ehrhardt, Jean-Philippe / Rage, Antoine / Chaabouni, Mohamed : Des bow-strings jumeaux sur l'autoroute A77. In: Travaux, n. 771 (janvier 2001) </t>
  </si>
  <si>
    <t>pont d'Antrenas sur l'autoroute A75</t>
  </si>
  <si>
    <t>Virlogeux, Michel ; Bouchon, Emmanuel ; Berthellemy, Jacques ; Resplendino, Jacques : The Antrenas Tubular Arch Bridge, France. In: Structural Engineering International, v. 7, n. 2 (mai 1997) / Berthellemy, Jacques / Resplendino, Jacques (1994): Arc métallique tubulaire au-dessus de l'autoroute A75. Dans: Ouvrages d'art, n. 18 (juillet 1994) / Virlogeux, Michel ; Bouchon, Emmanuel ; Berthellemy, Jacques ; Resplendino, Jacques ; Bourjot, Alain ; Clément, Michel : L'arc métallique tubulaire au-dessus de l'autoroute A75 à l'échangeur d'Antrenas. Dans: Bulletin ponts métalliques, n. 17 ( 1994) / Resplendino, Jacques ; Bourjot, Alain ; Clément, Michel ; Virlogeux, Michel ; Bouchon, Emmanuel ; Berthellemy, Jacques : L'arc métallique tubulaire au-dessus de l'autoroute A75 à l'échangeur d'Antrenas (Lozère). In: Travaux, n. 700 (juillet - août 1994) / Marrey, Bernard : Les ponts modernes - vingtième siècle. Picard Éditeur, Paris, 1995 / Virlogeux, Michel ; Bouchon, Emmanuel ; Resplendino, Jacques ; Berthellemy, Jacques : Projet d'arc métallique tubulaire au-dessus de l'autoroute A75 à l'échangeur d'Antrenas. In: Bulletin ponts métalliques, n. 16 ( 1993) / Berthellemy, Jacques : The Antrenas tubular arch bridge. Présenté pendant: IABSE Conference report, Innsbruck, Austria, 1997</t>
  </si>
  <si>
    <t>Troitsky, M. S. : Cable-Stayed Bridges. Theory and design. Crosby Lockwood Staples, Londres, 1977 / Le pont suspendu à haubans de Saint-Florent-le-Vieil (France). In: Travaux, n. 400 (juillet 1968) / Le pont suspendu à haubans de Saint-Florent-le-Vieil (France) - The Cables-Stayed Suspension Bridge at Saint-Florent-le-Vieil, France. In: Acier = Stahl = Steel, v. 31, n. 2 (février 1966)</t>
  </si>
  <si>
    <t>Confluences, l’idée d’un pont, 2011 / Yazbeck, Nabil : Le pont sur la Maine à Angers. Dans: Travaux, n. 870 (mars 2010) / Viaduc du tramway d'Angers - Un arc tout en finesse. In: Ville &amp; Transports Magazine, n. 464 (28 janvier 2009)</t>
  </si>
  <si>
    <t>jetée du Mont Saint-Michel</t>
  </si>
  <si>
    <t>Keil, Andreas ; Zimmermann, Michael ; Deillon, Arnaud : Robustheit durch Flexibilität - Die Brücke zum Mont-Saint-Michel. Dans: Bundesingenieurkammer (2015): Ingenieurbaukunst 2016. Ernst &amp; Sohn, Berlin, 2015 / Nodin, Yannick : Une maquette 3D préfigure la remise à flot du Mont-Saint-Michel. Dans: Le Moniteur des Travaux Publics et du Bâtiment, n. 5423 (2 novembre 2007)</t>
  </si>
  <si>
    <t>Lenfant, Mathurin ; Colas, Robert ; Spielmann, Alain ; Laurent, Yves ; Cornet, Daniel ; Guery, Jacques ; Mijonnet, Philippe ; Servant, Claude ; Hoorpah, Wasoodev : Le pont de Laval. Franchissement de la Mayenne sur la rocade nord. Dans: Travaux, n. 739 (février 1998) / Laurent, Yves ; Spielmann, Alain ; Duclos, Thierry ; Cornet, Didier ; Guillot, Daniel ; Mijonnet, Philippe ; Abi Nader, Imad : Pont de Pritz sur la Mayenne à Laval. Dans: Bulletin ponts métalliques, n. 18 ( 1996)</t>
  </si>
  <si>
    <t>Réhon</t>
  </si>
  <si>
    <t>Foucriat, Jean-Claude : La conception et la construction du viaduc de la Chiers à Longwy. Dans: Bulletin ponts métalliques, n. 13 ( 1990) / Déviation Sud-ouest de Longwy. Viaduc de la Chiers. Dans: Travaux, n. 602 (septembre 1985) / Marrey, Bernard : Les ponts modernes - vingtième siècle. Picard Éditeur, Paris, 1995</t>
  </si>
  <si>
    <t>La Bretagne vue du pont, J.P. Ollivier, Editions du Layeur, 2005 / DORNIC (G.), La Bretagne et ses plus beaux ponts, Agence d’Urbanisme de la Communauté Urbaine de Brest et de son Environnement, 1993 / ROME (Y.), Bacs et ponts en Morbihan, Liv’Editions, 2010 / Grattesat, Guy ; Arsac, Auguste ; Mesqui, Jean ; Reverdy, Georges ; Roche, Jacques ; Darpas, Georges ; Bernard-Gély, Anne ; Fève, Michel.  Ponts de France. Presses Ponts et chaussées, Paris (1984)</t>
  </si>
  <si>
    <t>La Bretagne vue du pont, J.P. Ollivier, Editions du Layeur, 2005 / DORNIC (G.), La Bretagne et ses plus beaux ponts, Agence d’Urbanisme de la Communauté Urbaine de Brest et de son Environnement, 1993 / ROME (Y.), Bacs et ponts en Morbihan, Liv’Editions, 2010 / Virlogeux, Michel ; Lacoste, Gilles ; le Gall, Michel ; Bot, Pierre-Yves ; Runigo, Jean-Paul ; Combault, Jacques ; Duviard, Michel ; Suinot, Gérard ; Fraleu, Philippe : Le pont sur le Loch d'Auray. Présenté pendant: La Technique Française du Béton, XIe Congrès de la FIP Hambourg 1990 / Virlogeux, Michel ; Lacoste, Gilles ; Fraleu, Philippe ; le Gall, Michel ; Bot, Pierre-Yves ; Runigo, Jean-Paul ; Combault, Jacques ; Duviard, Michel ; Suinot, Gérard ; Le Corre, M. : Le pont sur le Loch d'Auray (Morbihan). Dans: Travaux, n. 666 (juin 1991) / Lacoste, Gilles ; Forquet, G. : Projet et construction du pont sur la rivière d'Auray. Dans: Ouvrages d'art, n. 6 (juillet 1989) / Marrey, Bernard : Les ponts modernes - vingtième siècle. Picard Éditeur, Paris, 1995</t>
  </si>
  <si>
    <t>La Bretagne vue du pont, J.P. Ollivier, Editions du Layeur, 2005 / DORNIC (G.), La Bretagne et ses plus beaux ponts, Agence d’Urbanisme de la Communauté Urbaine de Brest et de son Environnement, 1993 / ROME (Y.), Bacs et ponts en Morbihan, Liv’Editions, 2010 / Plévert, Didier : Le Pont du Bonhomme. Didier-Plévert-Auto-Edition, Riantec, 2004 / Renie, C. ; Plourin, A. ; Beliaeff, N. ; Mathivat, Jacques : Le pont du Bonhomme franchissant l'estuaire du Blavet, près de Lorient. Dans: Travaux, n. 475 (octobre 1974) / Pont du Bonhomme sur le Blavet. Dans: Bulletin annuel AFPC ( 1973- 1974)</t>
  </si>
  <si>
    <t>La Bretagne vue du pont, J.P. Ollivier, Editions du Layeur, 2005 / DORNIC (G.), La Bretagne et ses plus beaux ponts, Agence d’Urbanisme de la Communauté Urbaine de Brest et de son Environnement, 1993 / ROME (Y.), Bacs et ponts en Morbihan, Liv’Editions, 2010 / Breffeil, R. (1961): El puente Kerisper. Dans: Informes de la Construcción, v. 14, n. 132 (juillet 1961) / Grattesat, Guy ; Arsac, Auguste ; Mesqui, Jean ; Reverdy, Georges ; Roche, Jacques ; Darpas, Georges ; Bernard-Gély, Anne ; Fève, Michel : Ponts de France. Presses Ponts et chaussées, Paris, 1984 / Marrey, Bernard : Les ponts modernes - vingtième siècle. Picard Éditeur, Paris, 1995</t>
  </si>
  <si>
    <t xml:space="preserve">La Bretagne vue du pont, J.P. Ollivier, Editions du Layeur, 2005 / ROME (Y.), Bacs et ponts en Morbihan, Liv’Editions, 2010 / Pero, Florence ; Lacoste, Gilles ; Fontaine, Jean-François ; Guillot, Daniel ; Kirschner, Patrice ; Forestier, Daniel : L'arc de la Roche Bernard. Dans: Travaux, n. 708 (avril 1995) / Lacoste, Gilles ; Boutillon, Laurent ; Kirschner, Patrice ; Forestier, Daniel : L'arc de La Roche Bernard. La Roche Bernard arch bridge. Présenté pendant: La Technique française du béton, XIIIe congrès de la FIB, Amsterdam 1998 / Crosnier, T. ; Humilière, H. ; Dubois, Robert ; Guillot, Daniel ; Fontaine, Jean-François ; Lacoste, Gilles : Le caisson métallique du pont de La Roche-Bernard. Dans: Bulletin ponts métalliques, n. 17 ( 1994) / Fontaine, Jean-François ; Guillot, Daniel ; Kirschner, Patrice ; Pero, Florence ; Forestier, Daniel : La construction du pont de la Roche-Bernard. Dans: Ouvrages d'art, n. 22 (novembre 1995) / Lacoste, Gilles : Etudes du pont de la Roche-Bernard. Dans: Ouvrages d'art, n. 14 (mars 1993) </t>
  </si>
  <si>
    <t>Des ponts à vivre, CEREMA, 2019 / Charmasson, Frédéric : La construction du viaduc Le Corbusier à Lille. Dans: Travaux, n. 710 (juin 1995) / Marrey, Bernard : Les ponts modernes - vingtième siècle. Picard Éditeur, Paris, 1995  / Montens, Serge ; Deslaugiers, F. ; Blanckaert, L. ; Ledoux, J. P. ; Dugas, Pierre ; Icher, B. ; de Ville de Goyet, Vincent : Le viaduc Le Corbusier à Lille. Dans: Bulletin ponts métalliques, n. 17 ( 1994)</t>
  </si>
  <si>
    <t>Grattesat, Guy ; Arsac, Auguste ; Mesqui, Jean ; Reverdy, Georges ; Roche, Jacques ; Darpas, Georges ; Bernard-Gély, Anne ; Fève, Michel : Ponts de France. Presses Ponts et chaussées, Paris, 1984 / Marrey, Bernard : Les ponts modernes - vingtième siècle. Picard Éditeur, Paris, 1995</t>
  </si>
  <si>
    <t xml:space="preserve">Seurin, Pascale : Bataille du Texel Dunkerque. Dans: Bennett, David : The architecture of bridge design. Thomas Telford, Londres, 1997 </t>
  </si>
  <si>
    <t>Thao, Pham Xuan ; Viallon, Jean-Pierre: Une nouvelle génération de ponts mixtes. Les viaducs du Boulonnais (viaducs de Quéhen, d'Herquelingue et d'Echinghen). / Montens, Serge ; Gharbi, Karim ; Meurisse, Pierre (2000): Etude et mise en œuvre d'un brise-vent sur le viaduc d'Echinghen. In: Revue française de Génie civil, v. 4, n. 7-8 (January 2000) / Carlier, Pierre-Louis: Les viaducs du Boulonnais - A16. In: Formes et Structures, n. 127 / Cathelain, Bernard : Les viaducs du Boulonnais de l'autoroute A16. Exemple d'un procédure particulière de consultation par concours. In: Ouvrages d'art, n. 22 (novembre 1995) / Cathelain, Bernard ; Ferrier, Jean ; Bonnet, Michel ; Meurisse, Pierre ; Thao, Pham Xuan ; Vialon, Jean-Pierre ; Gharbi, Karim ; Belbeoc'h, Hervé : Les viaducs du Boulonnais sur l'autoroute A16. Une procédure de conception-réalisation. In: Travaux, n. 736 (November 1997)</t>
  </si>
  <si>
    <t xml:space="preserve">Grattesat, Guy ; Arsac, Auguste ; Mesqui, Jean ; Reverdy, Georges ; Roche, Jacques ; Darpas, Georges ; Bernard-Gély, Anne ; Fève, Michel : Ponts de France. Presses Ponts et chaussées, Paris, 1984 / Graux, Daniel ; Yon, Pierre : La reconstruction du Pont-sans-Pareil à Ardres [1ère partie]. Etude historique. In: Travaux, n. 399 (juin 1968) </t>
  </si>
  <si>
    <t>SPIELMANN (A.), La résistance des sites – De l’architecture des ponts, Presses des Ponts, 2013 / Servant, C. ; Sidibé, Y. : Viaduc de l'Arrêt Darré. In: IABSE Structures, v. 11 ( 1987) / Servant, Claude ; Gallet, P. ; Lecroq, Philippe ; Barras, Pierre (1990): Le viaduc de l'Arrêt-Darré. Presented at: La Technique Française du Béton, XIe Congrès de la FIP Hambourg, 1990 / Dutruy, S. ; Reynes, B. ; Bruel, R. ; Gallet, P. ; Roger, J.-P. : Le viaduc de l'Arrêt-Darré (Hautes-Pyrénées). In: Travaux, n. 621 (mai 1987) / Servant, Claude ; Sidibé, Y. ; Maury, Yves ; Feray, S.: Comparaison du comportement transversal de 2 monocaissons larges (Viaducs de Poncin et de l'Arrêt Darré). In: Travaux, n. 606 (janvier 1986)</t>
  </si>
  <si>
    <t>Treffot, Guy : Pont sur le Rhin entre Eschau et Altenheim. Les études hydrauliques sur modèle réduit physique des appuis dans le fleuve. In: Ouvrages d'art, n. 32 (juillet 1999) / Le pont sur le Rhin. In: Bulletin annuel de l'AFGC, n. 4 (janvier 2002) / Demare, Alain ; Treffot, Guy : Le projet du second pont sur le Rhin au sud de Strasbourg. In: Travaux, n. 760 (janvier 2000) / Treffot, Guy ; Simon, Yves ; Demare, Alain ; Corfdir, Pierre ; Teutsch, Bernard : Le second franchissement du Rhin au sud de Strasbourg. In: Ouvrages d'art, n. 40 (mai 2002) / Demare, Alain ; Treffot, Guy : Second franchissement du Rhin au sud de Strasbourg. La grande travée du fleuve est achevée. In: Travaux, n. 783 (février 2002) / Treffot, Guy : Second franchissement du Rhin au sud de Strasbourg. Le viaduc d'accès côté France est achevé. In: Travaux, n. 779 (octobre 2001) / Demare, Alain : Second pont sur le Rhin au sud de Strasbourg. Des piles et fondations profondes dans le fleuve pour résister aux séismes et aux chocs de bateaux. In: Ouvrages d'art, n. 38 (juin 2001) / Demare, Alain ; Treffot, Guy ; Teutsch, Bernard ; Bouchon, Emmanuel ; Lefaucheur, Daniel ; Pero, Florence : Second pont sur le Rhin au sud de Strasbourg. La grande travée au-dessus du fleuve est achevée. In: Ouvrages d'art, n. 42 (mars 2003) / Treffot, Guy : Le second pont sur le Rhin au sud de Strasbourg: les travaux sont commencés. In: Travaux, n. 775 (mai 2001) / Treffot, Guy : Le viaduc d'accès côté Allemagne. In: Ouvrages d'art, n. 40 (mai 2002)</t>
  </si>
  <si>
    <t>Des ponts à vivre, CEREMA, 2019 / Morgenthal, Guido ; Saul, Reiner : Die Geh- und Radwegbrücke Kehl - Strasbourg. In: Stahlbau, v. 74, n. 2 (février 2005) / Neue Rheinbrücke zwischen Frankreich und Deutschland. In: Bautechnik, v. 79, n. 5 (mai 2002)  / Best foot forward. A complex footbridge links the two halves of the International Garden Festival. In: Bridge Design &amp; Engineering, v. 10, n. 36 (3ème trimestre 2004)</t>
  </si>
  <si>
    <t xml:space="preserve">La plus grande portée (171,87 m) de pont en encorbellement à voussoirs préfabriqués. Le pont-route d'Ottmarsheim (Haut-Rhin, 1980). In: Travaux, n. 672 (janvier 1992) / Teyssandier, J. P. ; Faessel, P. ; Virlogeux, M. : Le pont d'Ottmarsheim sur le grand canal d'Alsace. Presented at: 11th IABSE Congress, Vienna, Austria, 1980 / Grattesat, Guy ; Arsac, Auguste ; Mesqui, Jean ; Reverdy, Georges ; Roche, Jacques ; Darpas, Georges ; Bernard-Gély, Anne ; Fève, Michel (1984) / Prade, Marcel : Les grands ponts du monde: Ponts remarquables d'Europe. Brissaud, Poitiers, 1990 </t>
  </si>
  <si>
    <t>Strobl, Wolfgang ; Feichtinger, Dietmar : Binationaler Bogenschlag. Der Fußgängersteg zwischen Weil am Rhein und Huningue. In: [ Umrisse ], v. 4, n. 1 (2004) / Strobl, W. ; Kovacs, I. ; Andrä, H. P. ; Häberle, U. : Eine Fußgängerbrücke mit einer Spannweite von 230 m. In: Stahlbau, v. 76, n. 12 (décembre 2007) / Schäfer, A. ; Andelfinger, J. ; Strobl, W. : Fußgängerbrücken: Drei Wettbewerbe in Heilbronn, Ulm und Weil am Rhein. In: Stahlbau, v. 72, n. 6 (juin 2003) / Strobl, Wolfgang;/ Häberle, Uwe : A Pedestrian Arch Bridge with a Span of 230 m. Presented at: IABSE Symposium: Improving Infrastructure Worldwide, Weimar, 2007 / Häberle, Uwe : Tri-Countries Bridge between Weil am Rhein, Germany and Hüningen, France. In: Structural Engineering International, v. 20, n. 3 (août 2010) / Idelberger, Klaus : The World of Footbridges. From the Utilitarian to the Spectacular. Wilhelm Ernst &amp; Sohn Verlag für Architektur und technische Wissenschaften GmbH, Berlin, 2011 / Record mondial pour une passerelle. In: Le Moniteur des Travaux Publics et du Bâtiment, n. 5404 (22 juin 2007)</t>
  </si>
  <si>
    <t>DESVEAUX (D.), CIANCIA (B.), Pont Robert Schuman Lyon - Histoire d’un pont, Presses des Ponts, 2014 / Stross, Oliver ; Sanders, Paul : Design and Construction of Pont Schuman, Lyon. Presented at: IABSE Congress: Challenges in Design and Construction of an Innovative and Sustainable Built Environment, Stockholm, 2016</t>
  </si>
  <si>
    <t>Des ponts à vivre, CEREMA, 2019 / SPIELMANN (A.), La résistance des sites – De l’architecture des ponts, Presses des Ponts, 2013 / Siotor, Igor G. ; Hermeking, Thomas ; Schloegl, Christian : State of the Art new Products and Methods for Cable Bridges Small and Big. Presented at: Footbridge 2017 Berlin</t>
  </si>
  <si>
    <t xml:space="preserve">Virlogeux, Michel ; Placidi, Michel ; Hirsch, D. ; Lacoste, Gilles ; Mossot, Jacques ; Fesnais, P. ; Colas, M. : Le nouveau pont sur le Loir à la Flèche (Sarthe). In: Travaux, n. 579 (juillet - août 1983) / Placidi, Michel : La construction d'ouvrages d'art avec mise en place par rotation (pont de la Fontenelle, passerelle de Meylan, passerelle de l'Illhof, pont sur le Loir à La Flèche). Presented at: Technique française du Béton Précontraint, IXe Congrès de la FIP, Stockholm, 1982 / Marrey, Bernard : Les ponts modernes - vingtième siècle. Picard Éditeur, Paris, 1995 </t>
  </si>
  <si>
    <t>Gilly-sur-Isère. Pour faire un pont: inclinez et tournez. In: Travaux, n. 662 (février 1991) / Lapierre, Jean-Yves ; Placidi, Michel ; Schneider, Daniel ; Tonello, Jean : Pont à haubans mis en place par rotation (Gilly-sur-Isère). Presented at: IABSE Symposium: Bridges - Interaction between construction technology and design, Leningrad, USSR, 1991 / Placidi, Michel : Pont de Gilly-sur-Isère. In: Ouvrages d'art, n. 10 (juillet 1991) / Marrey, Bernard : Guide Rhône-Alpes de l'architecture du XXème siècle (1914-2003). Editions A. et J. Picard, Paris, 2004</t>
  </si>
  <si>
    <t xml:space="preserve">Chauzi, M. ): Aménagement de la route express Le Fayet - Les Houches. Viaducs des Egratz. Presented at: Technique française du Béton Précontraint, IXe Congrès de la FIP, Stockholm, 1982 / Chauzi, M. : Aménagement de la route express Le Fayet - Les Houches. Viaducs des Egratz. In: Travaux, n. 566 (mai 1982) / Payen, G. ; Galeron, M. : La constuction des viaducs des Egratz (Haute-Savoie). Ouvrages routiers de 2300 mètres le longueur totale. In: Travaux, n. 562 (janvier 1982) / Prade, Marcel : Les grands ponts du monde: Ponts remarquables d'Europe. Brissaud, Poitiers, 1990 / Grattesat, Guy ; Arsac, Auguste ; Mesqui, Jean ; Reverdy, Georges ; Roche, Jacques ; Darpas, Georges ; Bernard-Gély, Anne ; Fève, Michel : Ponts de France. Presses Ponts et chaussées, Paris, 1984 </t>
  </si>
  <si>
    <t xml:space="preserve">Des ponts à vivre, CEREMA, 2019 / Bardsley, Henry ; Menard, R. ; Consigny, F. ; Vaudeville, Bernard : The Bercy-Tolbiac footbridge in Paris. Presented at: Footbridge 2002, Paris, 2002 / Cespedes, Xavier ; Manon, Sebastien : Dynamic analysis of the Bercy-Tolbiac footbridge. Presented at: Footbridge 2005 (Second International Congress), Venezia,  2005 / Fußgängerbrücke Bercy-Tolbiac, Paris In: Detail - Zeitschrift für Architektur + Baudetail, v. 39, n. 8 (décembre 1999) / Lapierre, Eric : Guide d'architecture Paris 1900-2008. Editions du Pavillon de l'Arsenal, Paris, 2009 / Clerc, Bruno ; Feichtinger, Dietmar : Passerelle Bercy-Tolbiac: des fondations complexes pour franchir la Seine avec élégance et ingéniosité. In: Travaux, n. 819 (mai 2005) / La passerelle Simone-de-Beauvoir. In: Travaux, n. 833 (septembre 2006) / Rice, Kieran ; Boniface, Valérie : La passerelle Simone-de-Beauvoir. Conception d'un ouvrage d'art. In: Construction Métallique, n. 4 (2006) / Cespedes, Xavier : The Simone de Beauvoir Footbridge in Paris. Experimental verification of the dynamic behaviour under pedestrian loads and discussion of corrective modifications. In: Caetano, Elsa : Footbridge Vibration Design. CRC Press, London, 2009 / Hoorpah, Wasoodev ; Flamand, Olivier ; Cespedes, Xavier : The Simone de Beauvoir Footbridge in Paris. Experimental Verification of the Dynamic Behaviour under Pedestrian Loads and Discussion of Corrective Modifications. Presented at: Footbridge 2008 - Footbridges for Urban Renewal, Third International Conference on Footbridges, Porto, Portugal, 2008 </t>
  </si>
  <si>
    <t xml:space="preserve">LAMBERT (G.), Les Ponts de Paris, Action Artistique de la Ville de Paris, 1999 / Campan, V. ; Cazenave, M. ; Mangin, Y. M. ; Saouridis, C. : Calcul par éléments finis du pont Charles de Gaulle. In: Construction Métallique, n. 1 (1996) / Epinoux, Jean-Pierre : Le pont Charles de Gaulle. Le tablier métallique. In: Bulletin ponts métalliques, n. 18 (1996) / Cazenave, Michel ; Campan, Vincent ; Saourdis, Christophe ; Mangin, Yves-Marie : Le pont Charles de Gaulle. Calcul du tablier par éléments finis. In: Bulletin ponts métalliques, n. 18 (1996) / Cart, Pierre-Denis ; Espada, Jean-Luc : Le pont Charles de Gaulle. Les appuis du pont. Culée, piles et corolles. In: Bulletin ponts métalliques, n. 18 (1996) / Xercavins, Pierre : Le pont Charles de Gaulle. Conséquences du parti architectural et du mode de construction sur la structure du tablier. In: Bulletin ponts métalliques, n. 18 (1996) / Miller, Michel : Le pont Charles de Gaulle. Présentation. In: Bulletin ponts métalliques, n. 18 (1996) / Monthioux, Jacques ; Epinoux, Jean-Pierre ; de Malherbe, François-Xavier : Le pont Charles-de-Gaulle. In: Travaux, n. 722 (juillet - août 1996) </t>
  </si>
  <si>
    <t>VAN DEPUTTE (J.), Ponts de Paris, Sauret-Paris Musées, 1994 / LAMBERT (G.), Les Ponts de Paris, Action Artistique de la Ville de Paris, 1999 / Cazet, P. : Construction de l'ossature métallique du pont de l'Alma. In: Travaux, n. 476 (novembre 1974) / Prade, Marcel : Les grands ponts du monde: Ponts remarquables d'Europe. Brissaud, Poitiers, 1990 / Dreyfous-Ducas; D.  Dambre, J.-L. : Le nouveau pont de l'Alma à Paris. In: Travaux, n. 476 (novembre 1974) / Boissin, M. : La reconstruction du pont de l'Alma - Aménagement des accès. In: Travaux, n. 439 (octobre 1971) / Herzog, A. : La reconstruction du pont de l'Alma - Présentation. In: Travaux, n. 439 (octobre 1971) / Coste, J.-F. ; Dambre, J.-L. : La reconstruction du pont de l'Alma - Travaux. In: Travaux, n. 439 (octobre 1971)</t>
  </si>
  <si>
    <t>Morbois, Alain ; Londez, Michel ; Guigon, François ; Martin, Olivier : Les fondations du viaduc de Rogerville sur l'A29 (Seine-Maritime). Un exemple d'interaction forte sol-structure. In: Travaux, n. 731 (mai 1997) / Richard, Denis ; Fritz, Gilles ; Jacquet, Philippe : Le viaduc de Rogerville. In: Travaux, n. 719 (1996) / Freyssinet, Dominique ; Lacroix, Serge : Viaduc de Rogerville. In: Formes et Structures (4ème trimestre 1996) / Mesqui, Jean : Le viaduc de Rogerville. In: Formes et Structures (1er trimestre 1994) / Jacquet, Philippe ; Duviard, Michel : Le viaduc de Rogerville. The Rogerville viaduct. Presented at: La Technique française du béton, XIIIe congrès de la FIB, Amsterdam, 1998 / Jacquet, Philippe : Viaduc de Rogerville sur l'autoroute A29. In: Ouvrages d'art, n. 22 (novembre 1995)</t>
  </si>
  <si>
    <t xml:space="preserve">Dufau, Louis ; Novarin, Marco ; Servant, Claude ; Thibaux, Thierry : Le 6ème pont sur la Seine à Rouen. In: Travaux, n. 827 (février 2006) / Scheuch, G. : Hubbrücke Rouen. In: Bautechnik, v. 82, n. 11 (novembre 2005) / Moussard, Michel : A new concept for a large vertical lift bridge over the river Seine in Rouen. Presented at: IABSE Symposium: Improving Infrastructure Worldwide, Weimar, Germany, 2007 / Carmillet, Frédéric : Le pont Flaubert à Rouen. Un pont levant exceptionnel. In: Ouvrages d'art, n. 55 (juillet 2007) / De Meyère, Alain ; Virlogeux, Michel ; Zubléna, Aymeric ; Gausset, Bernard ; Moussard, Michel ; Ghilardi, Jean-Pierre ; Desbats, Rémy : Un pont levant pour le sixième franchissement de la Seine à Rouen. In: Travaux, n. 814 (décembre 2004) / Baud, Véronique ; Boitelle, Franck ; Rousseau, Thibault : Ponts sur Seine. 2000 ans d'histoires le long du fleuve. Editions des Falaises, Rouen, 2008 </t>
  </si>
  <si>
    <t xml:space="preserve">Grattesat, Guy ; Arsac, Auguste ; Mesqui, Jean ; Reverdy, Georges ; Roche, Jacques ; Darpas, Georges ; Bernard-Gély, Anne ; Fève, Michel : Ponts de France. Presses Ponts et chaussées, Paris, 1984 / Le Havre - Pont mobile de l'écluse François Ier. In: Bulletin annuel AFPC (1976- 1977) </t>
  </si>
  <si>
    <t>Colussi, L. ; Romaro, G. : Die neue Brücke über den «Grand Canal Maritime» bei Le Havre - Konstruktión und Montage. In: Stahlbau, v. 64, n. 9 (septembre 1995) / Marrey, Bernard : Les ponts modernes - vingtième siècle. Picard Éditeur, Paris, 1995 / Fernández Troyano, Leonardo : Tierra sobre el agua. Visión histórica universal de los puentes. Colegio de Ingenieros de Caminos, Canales y Puertos, Madrid, 1999</t>
  </si>
  <si>
    <t xml:space="preserve">Berthelot, Olivier ; Sablon, Jean-Yves ; Lecointre, Daniel ; Petitjean, Jérôme ; Boudot, Emmanuel ; Mercier, Eric ; Commun, Jean-Pierre ; Placidi, Michel : Déviation de Meaux - Le viaduc sur la Marne: une structure innovante pour un ouvrage d'exception. In: Travaux, n. 793 (janvier 2003) / Placidi, Michel ; Commun, Jean-Pierre ; Lecointre, Daniel ; Sablon, Jean-Yves : An innovative composite structure: the viaduct crossing the Marne Valley in Meaux. Presented at: fib Symposium, Avignon, 2004 / Placidi, Michel ; Lecointre, Daniel ; Petitjean, Jérôme ; Berthelot, Olivier ; Sablon, Jean-Yves : Une structure mixte innovante: le viaduc de franchissement de la vallée de la Marne à Meaux. An innovative composite structure: the viaduct crossing the Marne valley in Meaux. Presented at: First fib Congress, Osaka, Japan, 2002 / Placidi, Michel ; Commun, Jean-Pierre ; Lecointre, Daniel ; Petitjean, Jérôme ; Berthelot, Olivier ; Sablon, Jean-Yves : Une structure mixte innovante: le viaduc de franchissement de la vallée de la Marne à Meaux. In: Ouvrages d'art, n. 42 (mars 2003) / Placidi, Michel ; Mercier, Eric ; Mikaélian, Berdj ; Sablon, Jean-Yves : Le viaduc de Meaux. Du sous-bandage au-dessus de la Marne à la réception. In: Travaux, n. 827 (février 2006) </t>
  </si>
  <si>
    <t>pont haubané Charles Hochart</t>
  </si>
  <si>
    <t>Payet, Jean-Paul ; Vadin, Henri ; Valdenaire, Claude ; Duviard, Michel : Pont sur le Loing à Nemours. Bridge over the Loing at Nemours. Presented at: La Technique française du béton, XIIIe congrès de la FIB, Amsterdam, 1998</t>
  </si>
  <si>
    <t>Ussy-sur-Marne</t>
  </si>
  <si>
    <t>Conflans-Sainte-Honorine - RN184 - Pont sur la Seine. In: Bulletin annuel AFPC (1973-1974)</t>
  </si>
  <si>
    <t>Cauvy, J. : La reconstruction du pont Eiffel à Conflans. In: Travaux, n. 162 (avril 1948)</t>
  </si>
  <si>
    <t>Camon</t>
  </si>
  <si>
    <t>Jannet, H. ; Néron, P. ; Carrère, L. ; Thibonnet, J.-L. : Viaduc de Jules Verne à Amiens. In: Travaux, n. 619 (mars 1987) / Carrère, Laurent : Protection anticorrosion des équipements de superstructure du viaduc Jules-Verne. In: Ouvrages d'art, n. 2 (août 1987) / Marrey, Bernard : Les ponts modernes - vingtième siècle. Picard Éditeur, Paris, 1995 / Carrère, Laurent : Un essai de précontrainte détensionnable «Viaduc Jules Verne». In: Ouvrages d'art, n. 2 (août 1987)</t>
  </si>
  <si>
    <t>Marrey, Bernard : Les ponts modernes - vingtième siècle. Picard Éditeur, Paris, 1995</t>
  </si>
  <si>
    <t xml:space="preserve">Caron, François ; Gernigon, Alain ; Griffaton, Marie-Laure ; Lamming, Clive ; Machefert-Tassin, Yves ; Polino, Marie-Noël : Le Patrimoine de la SNCF et des chemins de fer français (2 Tomes). Flohic Editions, Paris, 1999 / Grattesat, Guy ; Arsac, Auguste ; Mesqui, Jean ; Reverdy, Georges ; Roche, Jacques ; Darpas, Georges ; Bernard-Gély, Anne ; Fève, Michel : Ponts de France. Presses Ponts et chaussées, Paris, 1984 / Houel, A. : La reconstruction du pont de Moissac sur le Tarn. In: Construction et Travaux Publics, n. 9 / Prade, Marcel (1988): Ponts et viaducs au XIXème siècle. Poitiers  (septembre 1933) / Prade, Marcel : Ponts et viaducs au XIXème siècle. Poitiers, 1988 </t>
  </si>
  <si>
    <t>Chatelard, Philippe ; Martin, Olivier ; Roujon, Michel ; Sayn, Pierre : Lot 2H - Les viaducs d'Avignon. In: Travaux, n. 742 (mai 1998) / Ramondenc, Philippe ; Bousquet, Christian : The main bridges of the high speed line HSL Méditerranée. Presented at: fib Symposium, Avignon, 2004 / Ramondenc, Philippe : Les viaducs ferroviaires de la ligne à grande vitesse TGV Méditerranée. In: Ouvrages d'art, n. 30 (août 1998) / Blassel, Jean-François ; Desvignes, Michel ; Virlogeux, Michel: Les viaducs sur le Rhône à Avignon. In: Formes et Structures, n. 127</t>
  </si>
  <si>
    <t>Bonpas</t>
  </si>
  <si>
    <t>Ramondenc, Philippe ; Dilly, X. ; Martin, Jean-Claude ; Triquet, Michel : Le bow-string de Bonpas su le péage de l'A7 à l'échangeur d'Avignon. Dans: Bulletin ponts métalliques, n. 19 (1999) / Ramondenc, Philippe : Les viaducs ferroviaires de la ligne à grande vitesse TGV Méditerranée. Dans: Ouvrages d'art, n. 30 (août 1998) / Ramondenc, Philippe : Vom Einfluß hoher Geschwindigkeiten auf den Entwurf von Eisenbahnbrücken am Beispiel der Stahlbrücken auf der Hochgeschwindigkeitsstrecke (HGS) des TGV Méditerrannée. Dans: Stahlbau, v. 67, n. 8 (août 1998)</t>
  </si>
  <si>
    <t>Bouley, Jean-Claude : TGV Méditerranée - Lot 2B - Le viaduc de franchissement du Rhône entre Vénéjean et Mondragon. Dans: Travaux, n. 749 (janvier 1999)  / Duval, Jean-Pierre: Viaducs de Mornas - Mondragon. Dans: Formes et Structures, n. 127 / Ramondenc, Philippe ; Dieleman, Luc ; Triquet, Michel ; Duval, Jean-Pierre ; Vallée, Philippe : Les viaducs de Mornas et de Mondragon. Dans: Bulletin ponts métalliques, n. 19 (1999) / Ramondenc, Philippe : Les viaducs ferroviaires de la ligne à grande vitesse TGV Méditerranée. Dans: Ouvrages d'art, n. 30 (août 1998) / Ramondenc, Philippe ; Bousquet, Christian : The main bridges of the high speed line HSL Méditerranée. Présenté pendant: fib Symposium, Avignon, 2004</t>
  </si>
  <si>
    <t>de Ville de Goyet, Vincent : Comportement dynamique et notion de vitesse critique à propos d'un viaduc de la ligne TGV Méditerranée. Présenté pendant: ARCH'01. 3ème conférence sur les ponts en arc, 2001 / Vallée, Philippe ; Roujon, Michel ; Sayn, Pierre : Lot 2C - Le viaduc de Mornas. Dans: Travaux, n. 742 (mai 1998) / Ramondenc, Philippe ; Bousquet, Christian : The main bridges of the high speed line HSL Méditerranée. Présenté pendant: fib Symposium, Avignon, 2004 / Duval, Jean-Pierre: Viaducs de Mornas - Mondragon. Dans: Formes et Structures, n. 127 / Ramondenc, Philippe ; Dieleman, Luc ; Triquet, Michel ; Duval, Jean-Pierre ; Vallée, Philippe : Les viaducs de Mornas et de Mondragon. Dans: Bulletin ponts métalliques, n. 19 (1999)</t>
  </si>
  <si>
    <t>Pont de Noirmoutier. Dans: Bulletin annuel AFPC (1971- 1972)</t>
  </si>
  <si>
    <t xml:space="preserve">Viaduc sur la vallée de la Boivre (A10). Dans: Chantiers de France, n. 33 (juin 1970) / Marrey, Bernard : Les ponts modernes - vingtième siècle. Picard Éditeur, Paris, 1995 </t>
  </si>
  <si>
    <t>pont du Clos-Moreau, ou Georges Guingouin</t>
  </si>
  <si>
    <t>Marie, François : Limoges - Pont du Clos-Moreau. Dans: Chantiers de France, n. 383 (septembre 2005) / Quand l'élégance et fille de complexité (pont du Clos-Moreau à Vienne). Dans: Construction moderne (2005)</t>
  </si>
  <si>
    <t>Bermont</t>
  </si>
  <si>
    <t>Yazbeck, Nabil : LGV Rhin-Rhône, Branche Est - Les études du viaduc de la Savoureuse. Dans: Travaux, n. 870 (mars 2010) / Viaduc de la Savoureuse, France. Dans: The Architectural Review (avril 2005)</t>
  </si>
  <si>
    <t>passerelle Granite ou Valmy</t>
  </si>
  <si>
    <t xml:space="preserve">Lemoine, Bertrand : Feichtinger Architectes. Passerelle Granite, La Défense (92). In: Architecture Acier Construction, n. 7 (avril 2008) / Feichtinger, Dietmar : Mehr als die Verbindung zweier Ufer. In: Brückenbau, v. 1, n. 2 (2009) / Keil, Andreas ; Zimmermann, Michael : Passerelle Granite : quand les prouesses architecturales favorisent la mobilité piétonne. In: Travaux, n. 852 (mai 2008) / Zimmermann, Michael : Passerelle reliant le cours Valmy a la tour Granite a Nanterre. In: Bulletin ouvrages métalliques, n. 6 (2010) / Keil, Andreas ; Zimmermann, Michael : Passerelle sur Nanterre - spatial play of forces. In: Steel Construction, v. 2, n. 2 (juin 2009) / Feichtinger, Dietmar ; Fuentes, José Luis ; Keil, Andreas ; Zimmermann, Michael : Passerelle sur Nanterre – Spatial Play of Forces. Presented at: 4th International Conference Footbridge 2011, Wroclaw, Poland </t>
  </si>
  <si>
    <t xml:space="preserve">Purver, Kate : Japan Bridge. In: Bennett, David : the architecture of bridge design. Thomas Telford, London, 1997 / Hochart, F. ; Tahay, J.-P. : Le Japan bridge: une construction VIRY. Presented at: ARCH'01. 3ème conférence sur les ponts en arc, 2001 / Purver, Kate ; Bardsley, Henry ; Viry, Bernard : A Paris La Défense, le double arc sous-tendu de la passerelle Valmy. In: Travaux, n. 710 (juin 1995) </t>
  </si>
  <si>
    <t>Prade, Marcel : Les grands ponts du monde: Ponts remarquables d'Europe. Brissaud, Poitiers, 1990 / Grattesat, Guy ; Arsac, Auguste ; Mesqui, Jean ; Reverdy, Georges ; Roche, Jacques ; Darpas, Georges ; Bernard-Gély, Anne ; Fève, Michel : Ponts de France. Presses Ponts et chaussées, Paris, 1984 / Marrey, Bernard : Les ponts modernes - vingtième siècle. Picard Éditeur, Paris, 1995 / Mathivat, Jacques : Reconstuction du pont de Choisy-le-Roi. In: Travaux, n. 372 (janvier 1966) / Renforcement du pont de Choisy-le-Roi (Val-de-Marne). In: Travaux, n. 606 (janvier 1986) / Choisy-le-Roi Bridge (France). In: IABSE Structures, v. 3 ( 1979)</t>
  </si>
  <si>
    <t>Peyronnet, R. : Le pont de Bry-sur-Marne. In: Travaux, n. 63 (mars 1938) / Ponts de construction française: pont de Bry-sur-Marne sur la Marne. In: Travaux, n. 79 (juillet 1939)</t>
  </si>
  <si>
    <t xml:space="preserve">GUEGUEN (J.-J.), JONCA (F.), L’île aux ouvrages, AFGC - Région Réunion / Frappart, Jacques : L'ouvrage d'art exceptionnel de franchissement de la ravine des Trois Bassins. Un pont en béton à précontrainte extradossée. In: Travaux, n. 823 (octobre 2005) / Désveaux, Delphine : Le pari de l'impossible. La route des tamarins à La Réunion. Presses de l'école nationale des Ponts et Chaussées, Paris, 2008 / Getzen, Stan : Ravine des Trois-Bassins. Un voilier de béton lancé sur la brèche. In: Construction moderne (2006) </t>
  </si>
  <si>
    <t>Trois Bassins</t>
  </si>
  <si>
    <t>GUEGUEN (J.-J.), JONCA (F.), L’île aux ouvrages, AFGC - Région Réunion / SPIELMANN (A.), La résistance des sites – De l’architecture des ponts, Presses des Ponts, 2013 / Un ouvrage exceptionnel à la Réunion. Le viaduc de la Grande Ravine. In: Travaux, n. 841 (mai 2007) / Désveaux, Delphine : Le pari de l'impossible. La route des tamarins à La Réunion. Presses de l'école nationale des Ponts et Chaussées, Paris, 2008 / Croiset, Jean-Emile ; Ryckaert, Jacques ; Spielmann, Alain ; Viel, Grégory : Le viaduc de la Grande Ravine. Un pont à effet d'arc limité et contrôlé. In: Travaux, n. 823 (octobre 2005)</t>
  </si>
  <si>
    <t>Saint-Leu</t>
  </si>
  <si>
    <t xml:space="preserve">GUEGUEN (J.-J.), JONCA (F.), L’île aux ouvrages, AFGC - Région Réunion / Cremer, Jean-Marie ; Del Forno, Jean-Yves ; Klein, Jean-François : The bridge over the "La Fontaine" ravine, Réunion Island. In: Steel Construction, v. 4, n. 1 (mars 2011) / Désveaux, Delphine : Le pari de l'impossible. La route des tamarins à La Réunion. Presses de l'école nationale des Ponts et Chaussées, Paris, 2008 / Tessari, Andrea : Il ponte sulla Ravine Fontaine all'isola della Réunion. In: Strade e Autostrade, v. 12, n. 70 (juillet 2008) </t>
  </si>
  <si>
    <t>GUEGUEN (J.-J.), JONCA (F.), L’île aux ouvrages, AFGC - Région Réunion / Albertelli, Pascal ; Richard-Hulin, Luc ; Borel, David ; Primault, Didier ; Juillien, Philippe : Viaduc de la nouvelle route du Littoral (NRL) à la Réunion. Préfabrication du tablier. In: Travaux, n. 940 (mars 2018) / Aubin, Joël ; Derycke, Jean-Noël ; Brun, Xavier ; Leonard, Romain : Viaduc de la nouvelle route du Littoral (NRL) à la Réunion. Le lanceur. In: Travaux, n. 940 (mars 2018) / Espalieu, Emeline ; Afettouche, Antoine : Leonard, Romain : Viaduc de la nouvelle route du Littoral (NRL) à la Réunion. Préfabrication des 48 piles et assemblage des Méga VSP. In: Travaux, n. 940 (mars 2018)</t>
  </si>
  <si>
    <t>Saint-Denis</t>
  </si>
  <si>
    <t>Chirac</t>
  </si>
  <si>
    <t>Bourjot, Alain ; Clément, Michel : Dalle précontrainte sous-bandée. Exécution de l'ouvrage d'art n°13 sur l'A75. Dans: Ouvrages d'art, n. 16 (novembre 1993) / Lefèvre, James  Resplendino, Jacques : Dalle précontrainte sous-bandée. Etude de l'ouvrage d'art n°13 sur A75. Dans: Ouvrages d'art, n. 15 (juillet 1993) / Virlogeux, Michel : Die wichtigsten Brücken der Autobahn A75. Dans: Baukultur, n. 3 (1998)</t>
  </si>
  <si>
    <t>Fernández Troyano, Leonardo : Tierra sobre el agua. Visión histórica universal de los puentes. Colegio de Ingenieros de Caminos, Canales y Puertos, Madrid, 1999</t>
  </si>
  <si>
    <t>Grattesat, Guy ; Arsac, Auguste ; Mesqui, Jean ; Reverdy, Georges ; Roche, Jacques ; Darpas, Georges ; Bernard-Gély, Anne ; Fève, Michel : Ponts de France. Presses Ponts et chaussées, Paris, 1984 / Marrey, Bernard : Les ponts modernes - vingtième siècle. Picard Éditeur, Paris, 1995 / Esquillan, Nicolas : La reconstruction du viaduc de la Méditerranée sur le Rhône entre Givors et Chasse (1ère partie). Dans: Travaux, n. 199 (mai 1951) / Esquillan, Nicolas : La reconstruction du viaduc de la Méditerranée sur le Rhône entre Givors et Chasse (2ème partie). Dans: Travaux, n. 200 (juin 1951) / Fernández Troyano, Leonardo : Tierra sobre el agua. Visión histórica universal de los puentes. Colegio de Ingenieros de Caminos, Canales y Puertos, Madrid, 1999</t>
  </si>
  <si>
    <t>Saint-Jean-de-Fos</t>
  </si>
  <si>
    <t>Angels &amp; devils. A slender footbridge has been built using ultra-high-performance concrete in the Hérault Gorge in France. Dans: Bridge Design &amp; Engineering, v. 15, n. 56 (3ème trimestre 2009)</t>
  </si>
  <si>
    <t xml:space="preserve">Grattesat, Guy ; Arsac, Auguste ; Mesqui, Jean ; Reverdy, Georges ; Roche, Jacques ; Darpas, Georges ; Bernard-Gély, Anne ; Fève, Michel : Ponts de France. Presses Ponts et chaussées, Paris, 1984 / Marrey, Bernard : Guide Rhône-Alpes de l'architecture du XXème siècle (1914-2003). Editions A. et J. Picard, Paris, 2004 </t>
  </si>
  <si>
    <t>record de France de portée des ponts à poutres préfabriquées en béton précontraint</t>
  </si>
  <si>
    <t>pont Pierre Brousse (rocade Est)</t>
  </si>
  <si>
    <t>piles très hautes (86m), deux viaducs très courbes débouchant dans des tunnels</t>
  </si>
  <si>
    <t>culées contrepoids situées dans des tunnels</t>
  </si>
  <si>
    <t>premier pont français en treillis en béton précontraint en voussoirs préfabriqués</t>
  </si>
  <si>
    <t>Autoroute des Géants</t>
  </si>
  <si>
    <t>espacement similaire des piles et des pilettes</t>
  </si>
  <si>
    <t>pylône unique en Y inversé</t>
  </si>
  <si>
    <t>record de France de portée des ponts en béton poussés</t>
  </si>
  <si>
    <t>Hem-Lenglet</t>
  </si>
  <si>
    <t>x</t>
  </si>
  <si>
    <t>piles constitués de deux  sections en I</t>
  </si>
  <si>
    <t>piles très hautes (140m), bracons extérieurs triangulés</t>
  </si>
  <si>
    <t>poutres treillis inclinées en ventre de poisson</t>
  </si>
  <si>
    <t>plus long viaduc de la LGV Méditerranée, poutres treillis inclinées en ventre de poisson</t>
  </si>
  <si>
    <t>piles hexagonales évasées</t>
  </si>
  <si>
    <t>aspect d'un demi-tuyau rappelant les conduits d'irrigation</t>
  </si>
  <si>
    <t>record du monde de portée des ponts haubanés</t>
  </si>
  <si>
    <t>parements en béton coloré</t>
  </si>
  <si>
    <t>premier pont en BP construit en encorbellement en voussoirs préfabriqués, première construction avec une poutre de lancement</t>
  </si>
  <si>
    <t>piles de 125m de hauteur, constituées de deux fûts ovales réunis entre eux en partie basse</t>
  </si>
  <si>
    <t xml:space="preserve"> arcs non contreventés entre eux</t>
  </si>
  <si>
    <t>tablier en acier très élancé</t>
  </si>
  <si>
    <t>record de France de portée des ponts routiers en bowstring, arcs inclinés transversalement, suspentes rayonnantes</t>
  </si>
  <si>
    <t>premier pont en treillis mixte précontraint de hauteur variable, précontrainte longitudinale et transversale</t>
  </si>
  <si>
    <t>remplacement de l'ensemble de la suspension</t>
  </si>
  <si>
    <t>record d'Europe de portée d'une travée levante, parties vitrées sur les pylônes, trottoirs portés par des caissons latéraux séparés</t>
  </si>
  <si>
    <t>contre-béquilles d'un côté seulement</t>
  </si>
  <si>
    <t>piles, tabliers et arcs en béton à hautes performances, niches de vérinage des arcs aux naissances</t>
  </si>
  <si>
    <t>pont expérimental avec nombreuses innovations (dalles en BHP précontraintes par prétension, précontrainte extérieure d'un treillis mixte acier-béton)</t>
  </si>
  <si>
    <t>haubanage en éventail parfait</t>
  </si>
  <si>
    <t>caisson métal de hauteur variable à dalle orthotrope</t>
  </si>
  <si>
    <t>piles élancées constituées de deux fûts ovales</t>
  </si>
  <si>
    <t>travée isostatique en acier portée par des encorbellements BP</t>
  </si>
  <si>
    <t>piles principales dédoublées transversalement</t>
  </si>
  <si>
    <t>arc axial</t>
  </si>
  <si>
    <t>piles en poteaux métalliques très mines</t>
  </si>
  <si>
    <t>supports très minces</t>
  </si>
  <si>
    <t>tablier en caisson mixte sur arcs en béton, escaliers le long de l'arc</t>
  </si>
  <si>
    <t xml:space="preserve"> béquilles en béton articulées à la base</t>
  </si>
  <si>
    <t>béquilles dédoublées transversalement et écartées</t>
  </si>
  <si>
    <t>mâts en aluminium servant de contrepoids</t>
  </si>
  <si>
    <t>type d'ouvrage très rare</t>
  </si>
  <si>
    <t xml:space="preserve"> structure porteuse en intrados pour une travée et en extrados pour l'autre</t>
  </si>
  <si>
    <t>haubans de couleur rouge</t>
  </si>
  <si>
    <t>voussoirs d'essais du pont assemblés en une sculpture</t>
  </si>
  <si>
    <t>arcs à section triangulaire torsadée, suspentes inclinées transversalement pour stabiliser l'arc, belvédère</t>
  </si>
  <si>
    <t>bowstrings avec dalle mixte et arcs métal</t>
  </si>
  <si>
    <t>tablier triangulaire, âmes plissées métalliques, tube métallique inférieur rempli de béton, précontrainte extérieure</t>
  </si>
  <si>
    <t>un des premiers ponts modernes à précontrainte extérieure, béton léger dans la travée centrale</t>
  </si>
  <si>
    <t>fûts de pylônes contreventés par des barres métalliques</t>
  </si>
  <si>
    <t>piles très hautes</t>
  </si>
  <si>
    <t>structure composée d'un arc comprimé et d'une catène tendue recevant tous deux les piétons, amortisseurs de vibrations</t>
  </si>
  <si>
    <t>tablier mixte à intrados courbe transversalement, appuis en corolles de barres métalliques</t>
  </si>
  <si>
    <t>piles de formes originales, deux tabliers placés à des hauteurs différentes</t>
  </si>
  <si>
    <t>record d'Europe de portée des ponts levants, papillons métalliques en tête des pylônes</t>
  </si>
  <si>
    <t>pont le plus large de Paris, travées très inégales</t>
  </si>
  <si>
    <t>record de France de portée des ponts à béquilles métalliques, piles contreventées par des croix en acier</t>
  </si>
  <si>
    <t>travée sous-bandée</t>
  </si>
  <si>
    <t>record du monde de poids d'un tablier poussé, piles à fûts dédoublés</t>
  </si>
  <si>
    <t>intermédiaire entre pont en arc et pont à béquilles</t>
  </si>
  <si>
    <t>poutres treillis de grande hauteur variable</t>
  </si>
  <si>
    <t>deux viaducs parallèles sur piles hautes</t>
  </si>
  <si>
    <t>record de France de portée des bowstrings pour LGV, tablier mis en place par roulage</t>
  </si>
  <si>
    <t>arcs dédoubles</t>
  </si>
  <si>
    <t>arcs dédoublés</t>
  </si>
  <si>
    <t>Biard</t>
  </si>
  <si>
    <t>escaliers d'accès piétons le long des béquilles</t>
  </si>
  <si>
    <t>pont à béquilles</t>
  </si>
  <si>
    <t>tablier à poutres métalliques latérales sur piles métalliques tétrapodes</t>
  </si>
  <si>
    <t>premier pont à structure longitudinale en hélice métallique</t>
  </si>
  <si>
    <t>âmes dépassant au-dessus du caisson</t>
  </si>
  <si>
    <t>pont du métro sur la Seine</t>
  </si>
  <si>
    <t>pont métro parallèle au pont routier</t>
  </si>
  <si>
    <t>passerelle couverte de verre</t>
  </si>
  <si>
    <t>arcs inclinés l'un vers l'autre, murs de verre</t>
  </si>
  <si>
    <t>tablier métallique sur béquilles en béton précontraint</t>
  </si>
  <si>
    <t>viaduc de la ravine de Trois-Bassins</t>
  </si>
  <si>
    <t>deux mâts de hauteurs différentes, recouvrement des nappes de câbles extradossés</t>
  </si>
  <si>
    <t>arcs très élancés, pilettes métalliques rayonnantes inclinées transversalement</t>
  </si>
  <si>
    <t>poutres en intradso arquées dans les travées latérales, pile centrale en V, assises en bois pour les piétons</t>
  </si>
  <si>
    <t>passerelles du MUCEM</t>
  </si>
  <si>
    <t>section élancée en U en béton foncé</t>
  </si>
  <si>
    <t>poutre Fink inversée</t>
  </si>
  <si>
    <t>deux tabliers haubanés dont un courbe</t>
  </si>
  <si>
    <t>dalle nervurée haubanée</t>
  </si>
  <si>
    <t>Virlogeux, Michel ; Motard, Martine ; Bouchon, Emmanuel ; Imberty, Florent ; Petitjean, Jérôme ; Lavigne, Charles : Design of the Terenez cable-stayed bridge - fib Symposium 2004, Avignon / Imberty, Florent : Le projet du nouveau pont de Térénez. Dans: Ouvrages d'art, n. 45 (avril 2004) / Daimée, Jacques : Bretagne: record mondial de portée courbe pour le pont de Térénez. Dans: Chantiers de France, n. 413 (septembre 2008)</t>
  </si>
  <si>
    <t>arcs inclinés transversalement non contreventés, mobilier urbain abondant</t>
  </si>
  <si>
    <t>bowstrings inclinés non contreventés</t>
  </si>
  <si>
    <t>arcs métalliques transversaux articulées aux naissances dans les deux plans, deux tabliers de largeurs variables appuyés par des appuis uniques sur les arcs</t>
  </si>
  <si>
    <t>tablier haubané courbe, pylônes inclinés, amortisseurs de vibrations, piles en forme de bateau</t>
  </si>
  <si>
    <t>première passerelle en BFUP en Europe, tablier en voussoirs préfabriqués en BFUP, percements ludiques dans les âmes</t>
  </si>
  <si>
    <t>SPIELMANN (A.), La résistance des sites – De l’architecture des ponts, Presses des Ponts, 2013 / Schnarr, Frédéric ; Spielmann, Alain ; Frantz, Gilles ; Dugas, Pierre ; Bouley, Jean-Claude ; Hoorpah, Wasoodev : Le bow-string de Strasbourg sur le canal de la Marne au Rhin. In: Bulletin ponts métalliques, n. 19 (1999) / Dugas, Pierre ; Bouley, Jean-Claude : Le nouveau pont de Strasbourg sur le canal de la Marne au Rhin. Un ouvrage en arc sous-tendu de type bow-string. In: Travaux, n. 739 (février 1998) / Spielmann, Alain : Pont sur le canal de la Marne au Rhin à Strasbourg. In: Formes et Structures (4ème trimestre 1996) / Des ponts à vivre, CEREMA, 2019</t>
  </si>
  <si>
    <t>pont André Lévy</t>
  </si>
  <si>
    <t>Brides-les-Bains</t>
  </si>
  <si>
    <t>passerelle sur la Scarpe</t>
  </si>
  <si>
    <t>Arras</t>
  </si>
  <si>
    <t>structure mixte acier-béton en treillis avec béquilles</t>
  </si>
  <si>
    <t>structure mixte acier-béton en treillis avec béquilles, grande économie de matière</t>
  </si>
  <si>
    <t>passerelle sur la Darse du Millénaire</t>
  </si>
  <si>
    <t>caisson métallique à béquilles</t>
  </si>
  <si>
    <t>Trophée Eiffel 2017</t>
  </si>
  <si>
    <t>Saint-Omer</t>
  </si>
  <si>
    <t>passerelle</t>
  </si>
  <si>
    <t xml:space="preserve">caisson métallique </t>
  </si>
  <si>
    <t>passerelle Marcelle Henry</t>
  </si>
  <si>
    <t>Trophée Eiffel 2019</t>
  </si>
  <si>
    <t>Bourg-Saint-Maurice</t>
  </si>
  <si>
    <t>passerelle de l'Aiguille Rouge</t>
  </si>
  <si>
    <t>treillis métallique</t>
  </si>
  <si>
    <t>Trophée Eiffel 2020</t>
  </si>
  <si>
    <t>béquilles en V inversé transversalement</t>
  </si>
  <si>
    <t>plus long pont de France constitué d'un seul type de tablier sur toute sa longueur</t>
  </si>
  <si>
    <t>piles constituées de deux fûts ovales réunis entre eux en partie basse</t>
  </si>
  <si>
    <t>pylônes en forme de lyre</t>
  </si>
  <si>
    <t>tablier et arc confondus à la clé</t>
  </si>
  <si>
    <t xml:space="preserve">caisson de forme continument variable </t>
  </si>
  <si>
    <t>grand arc et contre-béquilles</t>
  </si>
  <si>
    <t>arcs à section triangulaire torsadée</t>
  </si>
  <si>
    <t>poutres en acier inox</t>
  </si>
  <si>
    <t>réseau de barres et câbles</t>
  </si>
  <si>
    <t>réseau de barres et câbles avec tablier courbe en plan</t>
  </si>
  <si>
    <t>Créteil</t>
  </si>
  <si>
    <t>Pont Simone Veil</t>
  </si>
  <si>
    <t>OUVRAGES CLASSES MONUMENTS HISTORIQUES</t>
  </si>
  <si>
    <t>OUVRAGES INSCRITS MONUMENTS HISTORIQUES</t>
  </si>
  <si>
    <t>PONTS DÉJÀ LABELLISES ACR</t>
  </si>
  <si>
    <t>Leaz</t>
  </si>
  <si>
    <t>La Voulte-sur-Rhône</t>
  </si>
  <si>
    <t>Pont de La Voulte</t>
  </si>
  <si>
    <t>béquilles béton</t>
  </si>
  <si>
    <t>Donzère</t>
  </si>
  <si>
    <t>Pont Caquot</t>
  </si>
  <si>
    <t>haubané</t>
  </si>
  <si>
    <t>Pont de La Caille</t>
  </si>
  <si>
    <t>aucun</t>
  </si>
  <si>
    <t>Pont Albert Louppe</t>
  </si>
  <si>
    <t>Langeais</t>
  </si>
  <si>
    <t>Pont de Langeais</t>
  </si>
  <si>
    <t>suspendu</t>
  </si>
  <si>
    <t>Blois</t>
  </si>
  <si>
    <t>Pont Mitterrand</t>
  </si>
  <si>
    <t>Muides-sur-Loire</t>
  </si>
  <si>
    <t>Pont de Muides-sur-Loire</t>
  </si>
  <si>
    <t>béton armé</t>
  </si>
  <si>
    <t>Pont Jean Jaurès</t>
  </si>
  <si>
    <t>Orléans</t>
  </si>
  <si>
    <t>Pont de l'Europe</t>
  </si>
  <si>
    <t>bow-string</t>
  </si>
  <si>
    <t>Chatillon-sur-Loire</t>
  </si>
  <si>
    <t>Pont de Chatillon-sur-Loire</t>
  </si>
  <si>
    <t>Châteauneuf-sur-Loire</t>
  </si>
  <si>
    <t>Pont de Châteauneuf-sur-Loire</t>
  </si>
  <si>
    <t>Meung-sur-Loire</t>
  </si>
  <si>
    <t>Pont de Meung-sur-Loire</t>
  </si>
  <si>
    <t>Viaduc de l'aérotrain</t>
  </si>
  <si>
    <t xml:space="preserve">béton </t>
  </si>
  <si>
    <t>Revin</t>
  </si>
  <si>
    <t>Pont de Fumay</t>
  </si>
  <si>
    <t>Sausheim</t>
  </si>
  <si>
    <t>Viaduc dit Croix de la Hardt</t>
  </si>
  <si>
    <t>Paris X</t>
  </si>
  <si>
    <t>Pont La Fayette</t>
  </si>
  <si>
    <t>Paris I</t>
  </si>
  <si>
    <t>Passerelle Léopold Sedar Senghor</t>
  </si>
  <si>
    <t>Viaduc de Nogent-sur-Marne</t>
  </si>
  <si>
    <t>Millau</t>
  </si>
  <si>
    <t>Viaduc de Millau</t>
  </si>
  <si>
    <t>Pont Saint-Michel</t>
  </si>
  <si>
    <t>Tancarville</t>
  </si>
  <si>
    <t>Pont de Tancarville</t>
  </si>
  <si>
    <t>Dieppe</t>
  </si>
  <si>
    <t>Pont Ango</t>
  </si>
  <si>
    <t>mobile</t>
  </si>
  <si>
    <t>Pont Boieldieu</t>
  </si>
  <si>
    <t>Rives-en-Seine</t>
  </si>
  <si>
    <t>Pont de Brotonne</t>
  </si>
  <si>
    <t>Peyrehorade</t>
  </si>
  <si>
    <t>Pont de la Coudette</t>
  </si>
  <si>
    <t>Castelmoron-sur-Lot</t>
  </si>
  <si>
    <t>Pont de Castelmoron-sur-Lot</t>
  </si>
  <si>
    <t>Saint-Laurent-les-Eglises</t>
  </si>
  <si>
    <t>Pont du Dognon</t>
  </si>
  <si>
    <t>Peille</t>
  </si>
  <si>
    <t>Viaduc d'Erbossiéra</t>
  </si>
  <si>
    <t>maçonnerie</t>
  </si>
  <si>
    <t>Aiguines</t>
  </si>
  <si>
    <t>Propriétaire</t>
  </si>
  <si>
    <t>Architecte</t>
  </si>
  <si>
    <t>Concepteur</t>
  </si>
  <si>
    <t>Entreprise</t>
  </si>
  <si>
    <t>Scetauroute</t>
  </si>
  <si>
    <t>Etat</t>
  </si>
  <si>
    <t>Bouygues</t>
  </si>
  <si>
    <t>SETRA</t>
  </si>
  <si>
    <t>SNCF</t>
  </si>
  <si>
    <t>Mimram</t>
  </si>
  <si>
    <t>Caquot</t>
  </si>
  <si>
    <t>Freyssinet</t>
  </si>
  <si>
    <t>Campenon-Bernard</t>
  </si>
  <si>
    <t>Jourda</t>
  </si>
  <si>
    <t>Berlottier</t>
  </si>
  <si>
    <t>Spielmann</t>
  </si>
  <si>
    <t>Quadric</t>
  </si>
  <si>
    <t>RFR</t>
  </si>
  <si>
    <t>Feichtinger</t>
  </si>
  <si>
    <t>JMI</t>
  </si>
  <si>
    <t>DVVD</t>
  </si>
  <si>
    <t>SETEC</t>
  </si>
  <si>
    <t>Calatrava</t>
  </si>
  <si>
    <t>Daydé</t>
  </si>
  <si>
    <t>poutres métal</t>
  </si>
  <si>
    <t>Fraleu</t>
  </si>
  <si>
    <t>RATP</t>
  </si>
  <si>
    <t>SBP</t>
  </si>
  <si>
    <t>Kurokawa</t>
  </si>
  <si>
    <t>Bouygues / Victor Buyck</t>
  </si>
  <si>
    <t>pont Daydé (île Seguin)</t>
  </si>
  <si>
    <t>pont Renault (île Seguin)</t>
  </si>
  <si>
    <t>Boulogne-Billancourt</t>
  </si>
  <si>
    <t>Saint Cloud</t>
  </si>
  <si>
    <t>pont routier sur la Seine</t>
  </si>
  <si>
    <t>premier pont à précontrainte extérieure</t>
  </si>
  <si>
    <t xml:space="preserve">Bow-string métallique </t>
  </si>
  <si>
    <t>tablier métallique arrondi transversalemet, de hauteur variable</t>
  </si>
  <si>
    <t>suspendu auto-ancré</t>
  </si>
  <si>
    <t>Bertrand de Fontviolant</t>
  </si>
  <si>
    <t>membrures métalliques de suspension</t>
  </si>
  <si>
    <t>parements et parapets recouverts de cuivre</t>
  </si>
  <si>
    <t>Théo Sardnal, Raymond Subes</t>
  </si>
  <si>
    <t>un des premiers ponts métalliques soudés</t>
  </si>
  <si>
    <t>Marrey, Bernard (1995): Les ponts modernes - vingtième siècle. Picard Éditeur, Paris</t>
  </si>
  <si>
    <t>Datry, Jean-Bernard; Ezran, Sylvie (2008): Le pont Renault sur le grand bras de la Seine entre Boulogne-Billancourt et l'île Seguin. Dans: Travaux, n. 849 (février 2008) / Datry, Jean-Bernard; Ezran, Sylvie (2008): Le projet et la construction du pont Renault à Boulogne-Billancourt. Dans: Construction Métallique, n. 2 ( 2008)</t>
  </si>
  <si>
    <t>Mathivat, Jacques, Le nouveau pont de Saint-Cloud sur le prolongement de l'autoroute A13 de Saint-Cloud à Paris. Dans: Travaux, n. 465 (décembre 1973) / Charles, Pascal; Humbert, Evelyne (2008): Viaduc de Saint-Cloud - Réparation de la précontrainte à l'aide d'absorbeurs [1ère partie]. Réflexions initiales et conception des absorbeurs. Dans: Ouvrages d'art, n. 57 (mars 2008) / Charles, Pascal; Humbert, Evelyne; Peyrac, Pierre; Picard, Ludovic; Saez, Thierry (2008): Viaduc de Saint-Cloud - Réparation de la précontrainte à l'aide d'absorbeurs [2ème partie]. Adaption des absorbeurs et mise en oeuvre. Dans: Ouvrages d'art, n. 58 (juin 2008)</t>
  </si>
  <si>
    <t>Baudin-Châteauneuf</t>
  </si>
  <si>
    <t>double file d'appuis métalliques sur les piles, casquette architecturale à une extrémité</t>
  </si>
  <si>
    <t>Outteryck, Christophe; Montens, Serge (1999): Passerelle du Stade de France: Conception d'amortisseurs dynamiques accordés. Dans: Revue française de Génie civil, v. 3, n. 6 (janvier 1999)</t>
  </si>
  <si>
    <t>passerelle de l'Ecluse (Stade de France)</t>
  </si>
  <si>
    <t>passerelle Mataro, ou Oudry-Mesly</t>
  </si>
  <si>
    <t>Calatrava, Santiago; Datry, Jean-Bernard; Bourrat, Alexis (1999): Des bow-strings originaux. Pont Bach de Roda, passerelle Oudry-Mesly, pont Lusitania, pont Ondárroa, passerelle La Devesa, pont Alameda, passerelle piétonne Campo Volantin, pont de l'Europe. Dans: Bulletin annuel de l'AFGC, n. 1 ( 1999) / Frampton, Kenneth; Webster, Anthony C.; Tischhauser, Anthony (1996): Calatrava Bridges. Birkhäuser, Bâle (Suisse)</t>
  </si>
  <si>
    <t>treillis acier</t>
  </si>
  <si>
    <t>pont ne supportant que des canalisations</t>
  </si>
  <si>
    <t>Villeneuve-Saint-Georges</t>
  </si>
  <si>
    <t>Jean Démaret</t>
  </si>
  <si>
    <t>Etablissements Fourré et Rhodes</t>
  </si>
  <si>
    <t>Henri Lossier</t>
  </si>
  <si>
    <t>Bacci</t>
  </si>
  <si>
    <t>Durand, Bisdorff</t>
  </si>
  <si>
    <t>Kienert, G. / Durand-Dubief, M. / Levy, L. A. (1948): Une réussite dans l'application de la soudure à la construction des grands ouvrages: les ponts de Saint-Cloud et de Neuilly. Présenté pendant: Troisième Congrès de l'AIPC, Liège, 13-18 Septembre 1948.</t>
  </si>
  <si>
    <t>Viaduc d'Austerlitz</t>
  </si>
  <si>
    <t>Pont de l'Etre sur la Juine</t>
  </si>
  <si>
    <t>Lardy</t>
  </si>
  <si>
    <t>Pont Cornuel</t>
  </si>
  <si>
    <t>Pont sur la Juine</t>
  </si>
  <si>
    <t>Méréville</t>
  </si>
  <si>
    <t>Morigny-Champigny</t>
  </si>
  <si>
    <t>Pont-aqueduc de la Jeurre</t>
  </si>
  <si>
    <t>Pont Alexandre III</t>
  </si>
  <si>
    <t>Pont levant rue de Crimée</t>
  </si>
  <si>
    <t>poutre métal</t>
  </si>
  <si>
    <t>Juvisy-sur-Orge</t>
  </si>
  <si>
    <t>Pont des Belles Fontaines</t>
  </si>
  <si>
    <t>Poissy</t>
  </si>
  <si>
    <t>Pont sur la Seine</t>
  </si>
  <si>
    <t>Cachan</t>
  </si>
  <si>
    <t>Aqueduc des eaux de Rungis</t>
  </si>
  <si>
    <t>Pont Mirabeau</t>
  </si>
  <si>
    <t>Pont d'Iéna</t>
  </si>
  <si>
    <t>Pont Royal</t>
  </si>
  <si>
    <t>Vieux pont de Balizy</t>
  </si>
  <si>
    <t>Longjumeau</t>
  </si>
  <si>
    <t>Brunoy</t>
  </si>
  <si>
    <t>Pont de Perronet</t>
  </si>
  <si>
    <t>Moret-sur-Loing</t>
  </si>
  <si>
    <t>Limay</t>
  </si>
  <si>
    <t>Vieux pont de Limay</t>
  </si>
  <si>
    <t>Pont de Bir-Hakeim</t>
  </si>
  <si>
    <t>Pont de la Concorde</t>
  </si>
  <si>
    <t>Boussy-Saint-Antoine</t>
  </si>
  <si>
    <t>Pont de la Reine Blanche</t>
  </si>
  <si>
    <t>Grez-sur-le-Loing</t>
  </si>
  <si>
    <t>Pont sur le Loing</t>
  </si>
  <si>
    <t>Pont des Arts</t>
  </si>
  <si>
    <t>Pont Marie</t>
  </si>
  <si>
    <t>Grand Pont</t>
  </si>
  <si>
    <t>Pont de Soulins</t>
  </si>
  <si>
    <t>Mareil-sur-Mauldre</t>
  </si>
  <si>
    <t>Pont sur la Mauldre</t>
  </si>
  <si>
    <t>Evry-Grégy-sur-Yerre</t>
  </si>
  <si>
    <t>Pont de Grégy</t>
  </si>
  <si>
    <t>Montchauvet</t>
  </si>
  <si>
    <t>Pont de l'Arche</t>
  </si>
  <si>
    <t>Meulan</t>
  </si>
  <si>
    <t>Petit Pont</t>
  </si>
  <si>
    <t>Montreuil-sur-Epte</t>
  </si>
  <si>
    <t>Pont d'Aveny</t>
  </si>
  <si>
    <t>Pont sur la Marne</t>
  </si>
  <si>
    <t>béton précontraint</t>
  </si>
  <si>
    <t>Pont des Romains dit le Vieux Pavé</t>
  </si>
  <si>
    <t>Notice Mérimée</t>
  </si>
  <si>
    <t>poutre Virendeel acier</t>
  </si>
  <si>
    <t>poutre Vierendeel de hauteur variable</t>
  </si>
  <si>
    <t>Exploration Architecture</t>
  </si>
  <si>
    <t>Terrell</t>
  </si>
  <si>
    <t>béquilles mutiples métalliques</t>
  </si>
  <si>
    <t>https://www.construiracier.fr/architectures/ponts-et-passerelles/passerelle-sur-la-darse-du-millenaire-paris-75/</t>
  </si>
  <si>
    <t>https://www.mimram.com/fr/projects/passerelle-marcelle-henry-zac-clichy-batignolles?ref=index&amp;refindex=images&amp;cat=</t>
  </si>
  <si>
    <t>Berthold, Colas</t>
  </si>
  <si>
    <t>Segex, Razel-Bec</t>
  </si>
  <si>
    <t>poutre métallique</t>
  </si>
  <si>
    <t>garde-corps avec bardage bois enveloppant</t>
  </si>
  <si>
    <t>Creil</t>
  </si>
  <si>
    <t>Passerelle Nelson Mandela</t>
  </si>
  <si>
    <t>Jean-François Blassel</t>
  </si>
  <si>
    <t>Span</t>
  </si>
  <si>
    <t>Equerre d'Argent 2017</t>
  </si>
  <si>
    <t>CUDL</t>
  </si>
  <si>
    <t>François Deslaugiers</t>
  </si>
  <si>
    <t>Richard Ducros</t>
  </si>
  <si>
    <t>Eiffel CM, Joseph Paris SA, Solétanche-Bachy</t>
  </si>
  <si>
    <t>Dodin, Courbot, CFEM, Creusot-Loire</t>
  </si>
  <si>
    <t>Evrard Marchal</t>
  </si>
  <si>
    <t>CAPAG-CETRA, Baudin-Chateauneuf</t>
  </si>
  <si>
    <t>treillis inférieur de hauteur variable</t>
  </si>
  <si>
    <t>Duguet, Patrick ; Hoorpah, Wasoodev : Passerelle pour piétons à Houdan. PS9 sur RN12. Déviation de Houdan Bazainville Forêt des Quatre Piliers. In: Bulletin ponts métalliques, n. 17 (1994)</t>
  </si>
  <si>
    <t>EPA Seine Arche</t>
  </si>
  <si>
    <t>GTM, Viry</t>
  </si>
  <si>
    <t>RFR, Ove Arup</t>
  </si>
  <si>
    <t>Viry</t>
  </si>
  <si>
    <t>Alfortville / Vitry sur Seine</t>
  </si>
  <si>
    <t>passerelle GDF</t>
  </si>
  <si>
    <t>Albert Grégoire</t>
  </si>
  <si>
    <t>Louveciennes</t>
  </si>
  <si>
    <t>Aqueduc de Marly</t>
  </si>
  <si>
    <t>Buc</t>
  </si>
  <si>
    <t>Aqueduc</t>
  </si>
  <si>
    <t>Noisiel</t>
  </si>
  <si>
    <t>Pont Hardi de l'ancienne chocolaterie Menier</t>
  </si>
  <si>
    <t>Passerelle Debilly</t>
  </si>
  <si>
    <t>Passerelles Bichat, de la Douane, de la Grange-aux-Belles sur le canal Saint-Martin</t>
  </si>
  <si>
    <t>Rémy Butler</t>
  </si>
  <si>
    <t>Victor Buyck, Rabot Dutilleul</t>
  </si>
  <si>
    <t>très grand élancement du tablier, première utilisation d'amortisseurs dans une passerelle française</t>
  </si>
  <si>
    <t>passerelle de la coulée verte</t>
  </si>
  <si>
    <t>Zwahlen &amp; Mayr, Bouygues</t>
  </si>
  <si>
    <t>bow-string et poutre sous-tendue, avec une courbe en plan</t>
  </si>
  <si>
    <t>membrures courbes continues</t>
  </si>
  <si>
    <t>https://www.mimram.com/fr/projects/passerelle-entre-cr%C3%A9teil-et-valenton?ref=index&amp;refindex=images&amp;cat=</t>
  </si>
  <si>
    <t>Patrick Duguet</t>
  </si>
  <si>
    <t>SERF</t>
  </si>
  <si>
    <t>Campenon-Bernard, Richard Ducros</t>
  </si>
  <si>
    <t>IA00049933</t>
  </si>
  <si>
    <t>Pont de Moret (vestiges)</t>
  </si>
  <si>
    <t>viaduc autoroutier sur la Seine</t>
  </si>
  <si>
    <t>IA78000997</t>
  </si>
  <si>
    <t>pont "Eiffel"</t>
  </si>
  <si>
    <t>IA92000308</t>
  </si>
  <si>
    <t>type d'ouvrage unique en France (arc et catène)</t>
  </si>
  <si>
    <t>pièces de pont évidées, suspentes inclinées croisées, arcs inclinés reliés par une triangulation, dalle de largeur variable</t>
  </si>
  <si>
    <t>premier tablier  bipoutre mixte à précontrainte longitudinale et transversale</t>
  </si>
  <si>
    <t>bipoutre mixte très large précontraint dans les deux directions, premier pont en acier E440</t>
  </si>
  <si>
    <t>Cruet</t>
  </si>
  <si>
    <t>Boucieu-le-Roi</t>
  </si>
  <si>
    <t>Pont Victor-Emmanuel dit pont aux Anglais</t>
  </si>
  <si>
    <t>Viviers</t>
  </si>
  <si>
    <t>Pont sur l'Escoutay</t>
  </si>
  <si>
    <t>Aiguilhe</t>
  </si>
  <si>
    <t>Pont d'Estroulhas</t>
  </si>
  <si>
    <t>Saint-André-de-Chalencon</t>
  </si>
  <si>
    <t>Pont de Bounery</t>
  </si>
  <si>
    <t>Le Monastier-sur-Gazeille</t>
  </si>
  <si>
    <t>Viaduc de La Recoumène</t>
  </si>
  <si>
    <t>Allonzier-la-Caille</t>
  </si>
  <si>
    <t>Domeyrat</t>
  </si>
  <si>
    <t>Pont sur la Sénouire</t>
  </si>
  <si>
    <t>Moûtiers</t>
  </si>
  <si>
    <t>Pont de l'Isère dit le Vieux-Pont</t>
  </si>
  <si>
    <t>Pont Morens</t>
  </si>
  <si>
    <t>Montmélian</t>
  </si>
  <si>
    <t>Tours-sur-Meymont</t>
  </si>
  <si>
    <t>Pont du Diable</t>
  </si>
  <si>
    <t>Droiturier</t>
  </si>
  <si>
    <t>Pont dit Romain</t>
  </si>
  <si>
    <t>Pont de la vallée sur la rivière de l'Andan</t>
  </si>
  <si>
    <t>Pont sur le Gaduet</t>
  </si>
  <si>
    <t>Bransat</t>
  </si>
  <si>
    <t>Beaumont-lès-Valence</t>
  </si>
  <si>
    <t>Pont sur la Véore</t>
  </si>
  <si>
    <t>Grièges</t>
  </si>
  <si>
    <t>Pont des Laboureurs</t>
  </si>
  <si>
    <t>Saint-Laurent-sur-Saône</t>
  </si>
  <si>
    <t>Pont Saint-Laurent</t>
  </si>
  <si>
    <t>Pouilly-sous-Charlieu</t>
  </si>
  <si>
    <t>Pont au Diable</t>
  </si>
  <si>
    <t>Charlieu</t>
  </si>
  <si>
    <t>Pont sur le Sornin</t>
  </si>
  <si>
    <t>Vienne</t>
  </si>
  <si>
    <t>Pont Saint-Martin</t>
  </si>
  <si>
    <t>Jaleyrac</t>
  </si>
  <si>
    <t>Viaduc du Mars</t>
  </si>
  <si>
    <t>Chambonas</t>
  </si>
  <si>
    <t>Pont sur le Chassezac</t>
  </si>
  <si>
    <t>Saint-Flour</t>
  </si>
  <si>
    <t>Pont Vieux sur l'Ander</t>
  </si>
  <si>
    <t>Riom-ès-Montagnes</t>
  </si>
  <si>
    <t>Viaduc de Barajols</t>
  </si>
  <si>
    <t>Pommiers</t>
  </si>
  <si>
    <t>Pont sur l'Aix</t>
  </si>
  <si>
    <t>Echassières</t>
  </si>
  <si>
    <t>Viaduc de la Bouble</t>
  </si>
  <si>
    <t>Les Clefs</t>
  </si>
  <si>
    <t>Pont dit Pont Romain</t>
  </si>
  <si>
    <t>Doussard</t>
  </si>
  <si>
    <t>Pont sur l'Eau Morte</t>
  </si>
  <si>
    <t>Lieutadès</t>
  </si>
  <si>
    <t>Pont de Tréboul</t>
  </si>
  <si>
    <t>Moulins</t>
  </si>
  <si>
    <t>Pont de Règemorte</t>
  </si>
  <si>
    <t>Le Cheix</t>
  </si>
  <si>
    <t>Pont sur la Morge</t>
  </si>
  <si>
    <t>Saint-Amant-Tallende</t>
  </si>
  <si>
    <t>Pont sur la Monne</t>
  </si>
  <si>
    <t>Villars</t>
  </si>
  <si>
    <t>Pont du premier chemin de fer</t>
  </si>
  <si>
    <t>Olliergues</t>
  </si>
  <si>
    <t>Pont du Diable sur la Dore</t>
  </si>
  <si>
    <t>Vieux pont sur le Drac</t>
  </si>
  <si>
    <t>Coudes</t>
  </si>
  <si>
    <t>Vieux pont sur la Couze</t>
  </si>
  <si>
    <t>Saurier</t>
  </si>
  <si>
    <t>Pont</t>
  </si>
  <si>
    <t>Brignais</t>
  </si>
  <si>
    <t xml:space="preserve">Pont Vieux </t>
  </si>
  <si>
    <t>Chaponost</t>
  </si>
  <si>
    <t>Aqueduc du Gier</t>
  </si>
  <si>
    <t>Genilac</t>
  </si>
  <si>
    <t>Aqueduc romain</t>
  </si>
  <si>
    <t>Arche d'essai Freyssinet</t>
  </si>
  <si>
    <t>Viaduc ferroviaire de Longeray</t>
  </si>
  <si>
    <t>Pont de Roderie</t>
  </si>
  <si>
    <t>Pont de Confolent</t>
  </si>
  <si>
    <t>Saint-Maurice-de-Lignon</t>
  </si>
  <si>
    <t>Vallières</t>
  </si>
  <si>
    <t>Pont Coppet</t>
  </si>
  <si>
    <t>Pont sur la Dore (ruines)</t>
  </si>
  <si>
    <t>Viaduc de Garabit</t>
  </si>
  <si>
    <t>Bègues</t>
  </si>
  <si>
    <t>Viaduc de Rouzat</t>
  </si>
  <si>
    <t>Coux</t>
  </si>
  <si>
    <t>Pont sur l'Ouvèze</t>
  </si>
  <si>
    <t>Sanilhac</t>
  </si>
  <si>
    <t>Pont du Gua sur la Baume</t>
  </si>
  <si>
    <t>Quintenas</t>
  </si>
  <si>
    <t>Pont suspendu sur la Cance dit pont du Moulin</t>
  </si>
  <si>
    <t>Saint-Pierre-de-Chartreuse</t>
  </si>
  <si>
    <t>Pont de la Petite Vache</t>
  </si>
  <si>
    <t>Pont de la Tannerie sur le Guiers-Mort</t>
  </si>
  <si>
    <t>Pont de la Dame</t>
  </si>
  <si>
    <t>Saint-Didier-sous-Riverie</t>
  </si>
  <si>
    <t>Pont aqueduc dit le pont de Virieux</t>
  </si>
  <si>
    <t>Pont aqueduc dit pont de la Billanière</t>
  </si>
  <si>
    <t>Saint-Maurice-sur-Dargoire</t>
  </si>
  <si>
    <t>Pont aqueduc dit pont de Jurieux</t>
  </si>
  <si>
    <t>Vieux pont sur le Doux</t>
  </si>
  <si>
    <t>Tournon-sur-le-Rhöne</t>
  </si>
  <si>
    <t>Pont sur le Doux dit le Grand Pont</t>
  </si>
  <si>
    <t>Le Pont-de-Claix</t>
  </si>
  <si>
    <t>Pont aqueduc dit le Grand Bozançon</t>
  </si>
  <si>
    <t>Bonneval-sur-Arc</t>
  </si>
  <si>
    <t>Vieux pont et pont de la Lame</t>
  </si>
  <si>
    <t>Pont de la Forge ou de la Fabrique sur le Guiers-Mort</t>
  </si>
  <si>
    <t>Pont dit pont Romain</t>
  </si>
  <si>
    <t>Privas</t>
  </si>
  <si>
    <t>Pont d'Ouvèze</t>
  </si>
  <si>
    <t>Pont du Grand Logis sur le Guiers-Mort</t>
  </si>
  <si>
    <t>Saint-Fortunat-sur-Eyrieux</t>
  </si>
  <si>
    <t>Pont suspendu sur l'Eyrieux</t>
  </si>
  <si>
    <t>Viaduc de Neuvial</t>
  </si>
  <si>
    <t>Coutansouze</t>
  </si>
  <si>
    <t>Viaduc du Bellon</t>
  </si>
  <si>
    <t>Bassignac</t>
  </si>
  <si>
    <t>Viaduc de la Sumène</t>
  </si>
  <si>
    <t>Sauret-Besserve</t>
  </si>
  <si>
    <t>Passerelle Seguin</t>
  </si>
  <si>
    <t>Velars-sur-Ouche</t>
  </si>
  <si>
    <t>Viaduc de Fin</t>
  </si>
  <si>
    <t>Mussy-sous-Dun</t>
  </si>
  <si>
    <t>Viaduc</t>
  </si>
  <si>
    <t>Monéteau</t>
  </si>
  <si>
    <t>Pont métallique dit pont Eiffel</t>
  </si>
  <si>
    <t>Morez</t>
  </si>
  <si>
    <t>Saint-Brieuc</t>
  </si>
  <si>
    <t>Pont des Courses</t>
  </si>
  <si>
    <t>La Bouëxière</t>
  </si>
  <si>
    <t>Pont de Chevré</t>
  </si>
  <si>
    <t>Quimperlé</t>
  </si>
  <si>
    <t>Pont Fleuri</t>
  </si>
  <si>
    <t>Guichen</t>
  </si>
  <si>
    <t>Pont-Réan</t>
  </si>
  <si>
    <t>Viaduc de Caroual</t>
  </si>
  <si>
    <t>Erquy</t>
  </si>
  <si>
    <t>Pont de Saint-Goustan</t>
  </si>
  <si>
    <t>Treffrin</t>
  </si>
  <si>
    <t>Pont gaulois dit de Sainte-Catherine</t>
  </si>
  <si>
    <t>Pacé</t>
  </si>
  <si>
    <t>Vieux pont sur la Flume</t>
  </si>
  <si>
    <t>Viaduc de Toupin</t>
  </si>
  <si>
    <t>Landerneau</t>
  </si>
  <si>
    <t>Pont de Rohan</t>
  </si>
  <si>
    <t>Morlaix</t>
  </si>
  <si>
    <t>Le Bono</t>
  </si>
  <si>
    <t>Pont suspendu</t>
  </si>
  <si>
    <t>Crac'h</t>
  </si>
  <si>
    <t>Aqueduc gallo-romain de Rosnarhro</t>
  </si>
  <si>
    <t>Viaduc de Douvenant</t>
  </si>
  <si>
    <t>Pont Saint-Michel et ponts chartrains</t>
  </si>
  <si>
    <t>Arche des Grands Prés</t>
  </si>
  <si>
    <t>Culan</t>
  </si>
  <si>
    <t>Pont romain</t>
  </si>
  <si>
    <t>Pont du canal de Berry</t>
  </si>
  <si>
    <t>Ainay-le-Vieil</t>
  </si>
  <si>
    <t>Crécy-Couvé</t>
  </si>
  <si>
    <t>Pont de la Bellassière</t>
  </si>
  <si>
    <t>La Châtre</t>
  </si>
  <si>
    <t>Pont aux Laies</t>
  </si>
  <si>
    <t>Saint-Firmin-sur-Loire</t>
  </si>
  <si>
    <t>Pont-canal sur la Loire</t>
  </si>
  <si>
    <t>Griselles</t>
  </si>
  <si>
    <t>Pont dit Le Gril de Corbelin</t>
  </si>
  <si>
    <t>Lormaye</t>
  </si>
  <si>
    <t>Pont de Noailles</t>
  </si>
  <si>
    <t>Le Pont-Chrétien-Chabenet</t>
  </si>
  <si>
    <t>Pont couvert</t>
  </si>
  <si>
    <t>Pont-canal sur la Sauldre</t>
  </si>
  <si>
    <t>Chatillon-sur-Cher</t>
  </si>
  <si>
    <t>Pont Georges V</t>
  </si>
  <si>
    <t>Mennetou-sur-Cher</t>
  </si>
  <si>
    <t>Pont-levis</t>
  </si>
  <si>
    <t>Chartres</t>
  </si>
  <si>
    <t>Pont Saint-Hilaire</t>
  </si>
  <si>
    <t>Joué-les-Tours</t>
  </si>
  <si>
    <t>Arche du Pin</t>
  </si>
  <si>
    <t>Lavardin</t>
  </si>
  <si>
    <t>Pont sur le Loir</t>
  </si>
  <si>
    <t>Tours</t>
  </si>
  <si>
    <t>Pont Wilson</t>
  </si>
  <si>
    <t>Amilly</t>
  </si>
  <si>
    <t>Passerelle du moulin Bardin</t>
  </si>
  <si>
    <t>Chambourg-sur-Indre</t>
  </si>
  <si>
    <t>Pont sur l'Indre (vestiges)</t>
  </si>
  <si>
    <t>Châteauroux</t>
  </si>
  <si>
    <t>Pont Perrin (vestiges)</t>
  </si>
  <si>
    <t>Saint-Gervais-la-Forêt</t>
  </si>
  <si>
    <t>Pont sur la rivière Le Cosson</t>
  </si>
  <si>
    <t>Pont Jacques Gabriel</t>
  </si>
  <si>
    <t>Cluis</t>
  </si>
  <si>
    <t>Viaduc de l'Auzon</t>
  </si>
  <si>
    <t>Montargis</t>
  </si>
  <si>
    <t>Passerelle de la Marolle</t>
  </si>
  <si>
    <t>Petreto-Bicchisano</t>
  </si>
  <si>
    <t>Pont d'Abra</t>
  </si>
  <si>
    <t>2A</t>
  </si>
  <si>
    <t>Pont génois de Zippitoli</t>
  </si>
  <si>
    <t>Bastelica</t>
  </si>
  <si>
    <t>Viaduc sur le Vecchio ou pont Eiffel</t>
  </si>
  <si>
    <t>Morosaglia</t>
  </si>
  <si>
    <t>Pont sur le Golo à Ponte Leccia</t>
  </si>
  <si>
    <t>Arbellara</t>
  </si>
  <si>
    <t>Pont de Spina-Cavallu</t>
  </si>
  <si>
    <t>Castello-di-Rostino</t>
  </si>
  <si>
    <t>Pont de Ponte Nuovo</t>
  </si>
  <si>
    <t>Asco</t>
  </si>
  <si>
    <t>Pont génois</t>
  </si>
  <si>
    <t>Evisa</t>
  </si>
  <si>
    <t>Pont de Zaglia</t>
  </si>
  <si>
    <t>Ota</t>
  </si>
  <si>
    <t>Pont génois de Pianella</t>
  </si>
  <si>
    <t>Altiani</t>
  </si>
  <si>
    <t>Pont génois sur le Tavignano</t>
  </si>
  <si>
    <t>Dolving</t>
  </si>
  <si>
    <t>Pont sur le Landbach</t>
  </si>
  <si>
    <t>Le Mériot</t>
  </si>
  <si>
    <t>Ponts de l'ancienne route royale Paris-Bâle</t>
  </si>
  <si>
    <t>Fouchères</t>
  </si>
  <si>
    <t>Marac</t>
  </si>
  <si>
    <t>Pont sur la Suize</t>
  </si>
  <si>
    <t>Dommarien</t>
  </si>
  <si>
    <t>Pont de cinq arches</t>
  </si>
  <si>
    <t>Xonrupt-Longemer</t>
  </si>
  <si>
    <t>Pont des Fées</t>
  </si>
  <si>
    <t>Kaysersberg</t>
  </si>
  <si>
    <t>Pont sur la Weiss</t>
  </si>
  <si>
    <t>Les Riceys</t>
  </si>
  <si>
    <t>Pont de Ricey-Haut</t>
  </si>
  <si>
    <t>Thionville</t>
  </si>
  <si>
    <t>Pont-écluse Sud du Couronné d'Yutz</t>
  </si>
  <si>
    <t>Moulins-lès-Metz</t>
  </si>
  <si>
    <t>Vieux Pont</t>
  </si>
  <si>
    <t>Mirecourt</t>
  </si>
  <si>
    <t>Pont Stanislas ou Saint-Vincent</t>
  </si>
  <si>
    <t>Ponts couverts</t>
  </si>
  <si>
    <t>Loches-sur-Ource</t>
  </si>
  <si>
    <t>Pont sur l'Ource</t>
  </si>
  <si>
    <t>Crévic</t>
  </si>
  <si>
    <t>Pont sur le Sânon</t>
  </si>
  <si>
    <t>Saint-Amé</t>
  </si>
  <si>
    <t>Rollainville</t>
  </si>
  <si>
    <t>Pont sur la Frezelle</t>
  </si>
  <si>
    <t>Verdun</t>
  </si>
  <si>
    <t>Pont-écluse Saint-Amand</t>
  </si>
  <si>
    <t>Pont des Thermes</t>
  </si>
  <si>
    <t>Beurey-sur-Saulx</t>
  </si>
  <si>
    <t>Pont sur la Saulx</t>
  </si>
  <si>
    <t>Villemaur-sur-Vanne</t>
  </si>
  <si>
    <t>Pont sur la Vanne</t>
  </si>
  <si>
    <t>Rolampont</t>
  </si>
  <si>
    <t>Pont dit "Pont Romain"</t>
  </si>
  <si>
    <t>Wolfskirchen</t>
  </si>
  <si>
    <t>Pont sur l'Isch</t>
  </si>
  <si>
    <t>Pont de l'ancien château de Jaillac</t>
  </si>
  <si>
    <t>Haironville</t>
  </si>
  <si>
    <t>Rupt-aux-Nonains</t>
  </si>
  <si>
    <t>Scherwiller</t>
  </si>
  <si>
    <t>Pont numéro 3</t>
  </si>
  <si>
    <t>Sainte-Croix-aux-Mines</t>
  </si>
  <si>
    <t>Pont de la Timbach</t>
  </si>
  <si>
    <t>Verbiesles</t>
  </si>
  <si>
    <t>Pont de trois arches</t>
  </si>
  <si>
    <t>Cirey-sur-Blaise</t>
  </si>
  <si>
    <t>Pont Saint-Thomas</t>
  </si>
  <si>
    <t>Doulaincourt-Saucourt</t>
  </si>
  <si>
    <t>Pont de Doulaincourt</t>
  </si>
  <si>
    <t>Larivière-Arnoncourt</t>
  </si>
  <si>
    <t>Trois ponceaux sur l'Apance</t>
  </si>
  <si>
    <t>Grandchamp</t>
  </si>
  <si>
    <t>Spoy</t>
  </si>
  <si>
    <t>Pont dit pont romain sur le Landion</t>
  </si>
  <si>
    <t>Outremécourt</t>
  </si>
  <si>
    <t>Pont gallo-romain</t>
  </si>
  <si>
    <t>Soulaines-Dhuys</t>
  </si>
  <si>
    <t>Pont Henri IV</t>
  </si>
  <si>
    <t>Condes</t>
  </si>
  <si>
    <t>Pont numéro 4</t>
  </si>
  <si>
    <t>Gueberschwihr</t>
  </si>
  <si>
    <t>Pont devant l'église</t>
  </si>
  <si>
    <t>Barberey-Saint-Sulpice</t>
  </si>
  <si>
    <t>Pont-canal sur la Seine</t>
  </si>
  <si>
    <t>Passerelle d'Orzy</t>
  </si>
  <si>
    <t>Poulangy</t>
  </si>
  <si>
    <t>Joinville</t>
  </si>
  <si>
    <t>Pont dit "Le Poncelot"</t>
  </si>
  <si>
    <t>Pont numéro 1</t>
  </si>
  <si>
    <t>Pont numéro 2</t>
  </si>
  <si>
    <t>Neuilly-sur-Suize</t>
  </si>
  <si>
    <t>Brainville-sur-Meuse</t>
  </si>
  <si>
    <t>Armentières-sur-Ourcq</t>
  </si>
  <si>
    <t>Ponts Bernard</t>
  </si>
  <si>
    <t>Pont de Jeanne d'Arc</t>
  </si>
  <si>
    <t>Breuil-le-Vert</t>
  </si>
  <si>
    <t>Ponts de Fascines</t>
  </si>
  <si>
    <t>Gallargues-le-Montueux</t>
  </si>
  <si>
    <t>Pont d'Ambrussum</t>
  </si>
  <si>
    <t>Alet-les-Bains</t>
  </si>
  <si>
    <t>Chamborigaud</t>
  </si>
  <si>
    <t>Perpignan</t>
  </si>
  <si>
    <t>Aqueduc des Arcades</t>
  </si>
  <si>
    <t>Fourques</t>
  </si>
  <si>
    <t>Ancien pont de Fourques</t>
  </si>
  <si>
    <t>Pont Vieux</t>
  </si>
  <si>
    <t>Nant</t>
  </si>
  <si>
    <t>Pont sur la Dourbie</t>
  </si>
  <si>
    <t>Graulhet</t>
  </si>
  <si>
    <t>Vieux pont sur le Dadou</t>
  </si>
  <si>
    <t>Céret</t>
  </si>
  <si>
    <t>Pont sur le Tech</t>
  </si>
  <si>
    <t>Albi</t>
  </si>
  <si>
    <t>Agde</t>
  </si>
  <si>
    <t>Pont Saint-Joseph</t>
  </si>
  <si>
    <t>Vers-Pont-du-Gard</t>
  </si>
  <si>
    <t>Pont du Gard</t>
  </si>
  <si>
    <t>Sauto</t>
  </si>
  <si>
    <t>Pont Gisclard</t>
  </si>
  <si>
    <t>Saint-Jean-de-Védas</t>
  </si>
  <si>
    <t>Pont sur la Mosson</t>
  </si>
  <si>
    <t>Pont-canal du Cacor</t>
  </si>
  <si>
    <t>Le Pont-de-Montvert</t>
  </si>
  <si>
    <t>Pont de Montvert</t>
  </si>
  <si>
    <t>Viaduc du Viaur</t>
  </si>
  <si>
    <t>Pavie</t>
  </si>
  <si>
    <t>Pont sur le Gers</t>
  </si>
  <si>
    <t>Saint-Félix-de-Sorgues</t>
  </si>
  <si>
    <t>Pont sur la Sorgue</t>
  </si>
  <si>
    <t>Les Bordes-sur-Lez</t>
  </si>
  <si>
    <t>Pont sur le Lez</t>
  </si>
  <si>
    <t>Bagnac-sur-Célé</t>
  </si>
  <si>
    <t>Pont sur le Célé</t>
  </si>
  <si>
    <t>Carcassonne</t>
  </si>
  <si>
    <t>Ancien pont-rouge</t>
  </si>
  <si>
    <t>Béziers</t>
  </si>
  <si>
    <t>Pont-aqueduc</t>
  </si>
  <si>
    <t>Pont sur l'Hérault</t>
  </si>
  <si>
    <t>Espalion</t>
  </si>
  <si>
    <t>Pont-Vieux</t>
  </si>
  <si>
    <t>Ginestas</t>
  </si>
  <si>
    <t>Pont sur le canal du Midi</t>
  </si>
  <si>
    <t>Bourret</t>
  </si>
  <si>
    <t>Ancien pont suspendu</t>
  </si>
  <si>
    <t>Boisseron</t>
  </si>
  <si>
    <t>Cassagne</t>
  </si>
  <si>
    <t>Pont dit de Carraou</t>
  </si>
  <si>
    <t>Montauban</t>
  </si>
  <si>
    <t>Montréjeau</t>
  </si>
  <si>
    <t>Pont sur la Garonne</t>
  </si>
  <si>
    <t>Remoulins</t>
  </si>
  <si>
    <t>Aqueduc de Nîmes</t>
  </si>
  <si>
    <t>Porta</t>
  </si>
  <si>
    <t>Viaduc sur le Carol</t>
  </si>
  <si>
    <t>Brassac</t>
  </si>
  <si>
    <t>Vieux pont sur l'Agout</t>
  </si>
  <si>
    <t>Montoulieu</t>
  </si>
  <si>
    <t>Lagrasse</t>
  </si>
  <si>
    <t>Lodève</t>
  </si>
  <si>
    <t>Pont de Montifort</t>
  </si>
  <si>
    <t>Olargues</t>
  </si>
  <si>
    <t>Castries</t>
  </si>
  <si>
    <t>Pont sur la Cadoule</t>
  </si>
  <si>
    <t>Trèves</t>
  </si>
  <si>
    <t>Vieux pont</t>
  </si>
  <si>
    <t>Entraygues-sur-Truyère</t>
  </si>
  <si>
    <t>Pont sur la Truyère</t>
  </si>
  <si>
    <t>Pont de la Prade</t>
  </si>
  <si>
    <t>Saint-Martory</t>
  </si>
  <si>
    <t>Ornaisons</t>
  </si>
  <si>
    <t>Pont des Etats du Languedoc</t>
  </si>
  <si>
    <t>Rodès</t>
  </si>
  <si>
    <t>Pont aqueduc d'en Labau</t>
  </si>
  <si>
    <t>Vieux pont sur l'Orb</t>
  </si>
  <si>
    <t>Cahors</t>
  </si>
  <si>
    <t>Pont Valentré</t>
  </si>
  <si>
    <t>Souillac</t>
  </si>
  <si>
    <t>Viaduc de la Borrèze</t>
  </si>
  <si>
    <t>Pont Neuf</t>
  </si>
  <si>
    <t>arc béton armé</t>
  </si>
  <si>
    <t>Rieux-Volvestre</t>
  </si>
  <si>
    <t>Pont de Lajous</t>
  </si>
  <si>
    <t>Saint-Lizier</t>
  </si>
  <si>
    <t>Ponts jumeaux sur les canaux</t>
  </si>
  <si>
    <t>La Salvetat-sur-Agout</t>
  </si>
  <si>
    <t>Pont de Saint-Etienne</t>
  </si>
  <si>
    <t>Servian</t>
  </si>
  <si>
    <t>Pont sur la Thongue</t>
  </si>
  <si>
    <t>Ansignan</t>
  </si>
  <si>
    <t>Pont-aqueduc sur l'Agly</t>
  </si>
  <si>
    <t>Belcastel</t>
  </si>
  <si>
    <t>Grenade</t>
  </si>
  <si>
    <t>Revel</t>
  </si>
  <si>
    <t>Pont du Riat</t>
  </si>
  <si>
    <t>Lavaur</t>
  </si>
  <si>
    <t>Pont Saint-Roch</t>
  </si>
  <si>
    <t>Fondamente</t>
  </si>
  <si>
    <t>Vieux pont de Saint-Maurice-de-Sorgues</t>
  </si>
  <si>
    <t>Pont-de-Salars</t>
  </si>
  <si>
    <t>Pont Saint-Georges de Camboulas</t>
  </si>
  <si>
    <t>Saint-Bonnet-de-Montauroux</t>
  </si>
  <si>
    <t>Viaduc de Chapeauroux</t>
  </si>
  <si>
    <t>Saint-Chély-d'Aubrac</t>
  </si>
  <si>
    <t>Pont des Pèlerins</t>
  </si>
  <si>
    <t>Fontpédrouse</t>
  </si>
  <si>
    <t>Pont Séjourné</t>
  </si>
  <si>
    <t>Blagnac</t>
  </si>
  <si>
    <t>Pont sur le Touch</t>
  </si>
  <si>
    <t>Saint-Thibéry</t>
  </si>
  <si>
    <t>Restes du pont romain</t>
  </si>
  <si>
    <t>Saint-Affrique</t>
  </si>
  <si>
    <t>Conques</t>
  </si>
  <si>
    <t>Pont sur le Dourdou</t>
  </si>
  <si>
    <t>Le Vigan</t>
  </si>
  <si>
    <t>Beaumont</t>
  </si>
  <si>
    <t>Pont d'Artigue</t>
  </si>
  <si>
    <t>Mialet</t>
  </si>
  <si>
    <t>Pont des Camisards</t>
  </si>
  <si>
    <t>Trèbes</t>
  </si>
  <si>
    <t>Pont-aqueduc de l'Orbiel</t>
  </si>
  <si>
    <t>Banassac</t>
  </si>
  <si>
    <t>Pont de Montferrand</t>
  </si>
  <si>
    <t>La Roque-sur-Cèze</t>
  </si>
  <si>
    <t>Pont Charles Martel</t>
  </si>
  <si>
    <t>Estaing</t>
  </si>
  <si>
    <t>Pont d'Estaing</t>
  </si>
  <si>
    <t>Rodez</t>
  </si>
  <si>
    <t>Pont de La Guioule-sous-Rodez</t>
  </si>
  <si>
    <t>Montrozier</t>
  </si>
  <si>
    <t>Pont sur l'Aveyron</t>
  </si>
  <si>
    <t>Najac</t>
  </si>
  <si>
    <t>Pont Saint-Blaise</t>
  </si>
  <si>
    <t>Mende</t>
  </si>
  <si>
    <t>Pont Notre-Dame</t>
  </si>
  <si>
    <t>Quézac</t>
  </si>
  <si>
    <t>Limoux</t>
  </si>
  <si>
    <t>Pont des Catalans</t>
  </si>
  <si>
    <t>Lanespède</t>
  </si>
  <si>
    <t>Viaduc de Lanespède</t>
  </si>
  <si>
    <t>Loubressac</t>
  </si>
  <si>
    <t>Pont de Maday</t>
  </si>
  <si>
    <t>Brissac</t>
  </si>
  <si>
    <t>Pont de Saint-Etienne d'Issensac</t>
  </si>
  <si>
    <t>Pont sur la Save</t>
  </si>
  <si>
    <t>Bezouce</t>
  </si>
  <si>
    <t>Deyme</t>
  </si>
  <si>
    <t>Pont de Deyme</t>
  </si>
  <si>
    <t>Puycelsi</t>
  </si>
  <si>
    <t>Ancien pont de Laval</t>
  </si>
  <si>
    <t>Pont de l'Alsou</t>
  </si>
  <si>
    <t>Vindrac-Alayrac</t>
  </si>
  <si>
    <t>Pont des Anes</t>
  </si>
  <si>
    <t>Villemagne-l'Argentière</t>
  </si>
  <si>
    <t>Greffeil</t>
  </si>
  <si>
    <t>Pont sur le Lauquet</t>
  </si>
  <si>
    <t>Aniane</t>
  </si>
  <si>
    <t>Gourdan-Polignan</t>
  </si>
  <si>
    <t>Plaisance-du-Touch</t>
  </si>
  <si>
    <t>Gardouch</t>
  </si>
  <si>
    <t>Espéraza</t>
  </si>
  <si>
    <t>Montagnac</t>
  </si>
  <si>
    <t>Vieux pont sur l'Hérault</t>
  </si>
  <si>
    <t>Rieux-en-Val</t>
  </si>
  <si>
    <t>Vendres</t>
  </si>
  <si>
    <t>Aqueduc dit aqueduc romain</t>
  </si>
  <si>
    <t>Mas-des-Cours</t>
  </si>
  <si>
    <t>Pont sur la Lauquette</t>
  </si>
  <si>
    <t>Saint-Jean-du-Gard</t>
  </si>
  <si>
    <t>Pont sur le Gardon</t>
  </si>
  <si>
    <t>Saint-Gervazy</t>
  </si>
  <si>
    <t>Montesquieu-Lauragais</t>
  </si>
  <si>
    <t>Pont d'En Serny</t>
  </si>
  <si>
    <t>Saint-Félix-Lauragais</t>
  </si>
  <si>
    <t>Pont Vieux de Cailhavel ou pont Saint-Jean</t>
  </si>
  <si>
    <t>Pont accédant à l'église d'Ourjout</t>
  </si>
  <si>
    <t>Ayguesvives</t>
  </si>
  <si>
    <t>Aqueduc-pont d'Aigues-Vives</t>
  </si>
  <si>
    <t>Aqueduc-pont de Négra</t>
  </si>
  <si>
    <t>Labastide-en-Val</t>
  </si>
  <si>
    <t>REGION</t>
  </si>
  <si>
    <t>PROPOSITIONS POUR LE LABEL ACR</t>
  </si>
  <si>
    <t>Auvergne-Rhône-Alpes</t>
  </si>
  <si>
    <t>Bourgogne-Franche-Comté</t>
  </si>
  <si>
    <t>Bretagne</t>
  </si>
  <si>
    <t>Centre-Val de Loire</t>
  </si>
  <si>
    <t>Corse</t>
  </si>
  <si>
    <t>Grand Est</t>
  </si>
  <si>
    <t>Hauts-de-France</t>
  </si>
  <si>
    <t>Ile-de-France</t>
  </si>
  <si>
    <t>Occitanie</t>
  </si>
  <si>
    <t>Normandie</t>
  </si>
  <si>
    <t>Nouvelle Aquitaine</t>
  </si>
  <si>
    <t>Pays de la Loire</t>
  </si>
  <si>
    <t>Provence-Alpes-Côte d'Azur</t>
  </si>
  <si>
    <t>Guadeloupe</t>
  </si>
  <si>
    <t>Guyane</t>
  </si>
  <si>
    <t>Martinique</t>
  </si>
  <si>
    <t>Mayotte</t>
  </si>
  <si>
    <t>Réunion</t>
  </si>
  <si>
    <t>Total</t>
  </si>
  <si>
    <t>Corneville-sur-Risle</t>
  </si>
  <si>
    <t>Pont Napoléon</t>
  </si>
  <si>
    <t>Pont-Colbert</t>
  </si>
  <si>
    <t>Mauves-sur-l'Huisne</t>
  </si>
  <si>
    <t>Acquigny</t>
  </si>
  <si>
    <t>Pont des Planches</t>
  </si>
  <si>
    <t>Craménil</t>
  </si>
  <si>
    <t>Ponts sur la Rouvre (quatre)</t>
  </si>
  <si>
    <t>Poilley</t>
  </si>
  <si>
    <t>Vieux pont sur la Sélune</t>
  </si>
  <si>
    <t>juvigny-sur-Seulles</t>
  </si>
  <si>
    <t>Pont de Juvigny</t>
  </si>
  <si>
    <t>Ménerval</t>
  </si>
  <si>
    <t>Pont de Coq</t>
  </si>
  <si>
    <t>Vaubadon</t>
  </si>
  <si>
    <t>Pont de Sully</t>
  </si>
  <si>
    <t>Moutier d'Ahun</t>
  </si>
  <si>
    <t>Courgé</t>
  </si>
  <si>
    <t>Saint-Varent</t>
  </si>
  <si>
    <t>Nérac</t>
  </si>
  <si>
    <t>Confolens</t>
  </si>
  <si>
    <t>Saint-Junien</t>
  </si>
  <si>
    <t>Pont Saint-Etienne</t>
  </si>
  <si>
    <t>Pont Saint-Martial</t>
  </si>
  <si>
    <t>Barbaste</t>
  </si>
  <si>
    <t>Pont roman</t>
  </si>
  <si>
    <t>Feugarolles</t>
  </si>
  <si>
    <t>Moulin de Paravis</t>
  </si>
  <si>
    <t>Lestelle-Bétharram</t>
  </si>
  <si>
    <t>Pont de Bétharram</t>
  </si>
  <si>
    <t>Pont de Pierre</t>
  </si>
  <si>
    <t>Boussac</t>
  </si>
  <si>
    <t>Pont ancien</t>
  </si>
  <si>
    <t>Pont sur l'Auvignon</t>
  </si>
  <si>
    <t>Pont sur le Goire</t>
  </si>
  <si>
    <t>Villeneuve-sur-Lot</t>
  </si>
  <si>
    <t>Orthez</t>
  </si>
  <si>
    <t>Tonnay-Charente</t>
  </si>
  <si>
    <t>Peyrat-de-Bellac</t>
  </si>
  <si>
    <t>Vieux pont de Beissat</t>
  </si>
  <si>
    <t>Châtellerault</t>
  </si>
  <si>
    <t>Le Grand-Madieu</t>
  </si>
  <si>
    <t>Viaduc de la Sonnette</t>
  </si>
  <si>
    <t>Pont de Tauziète</t>
  </si>
  <si>
    <t>La Bazeuge</t>
  </si>
  <si>
    <t>Pont du Cheix</t>
  </si>
  <si>
    <t>Saint-Léonard-de-Noblat</t>
  </si>
  <si>
    <t>Pont de Noblat</t>
  </si>
  <si>
    <t>Saint-Hilaire-le-Château</t>
  </si>
  <si>
    <t>Pont-Périt</t>
  </si>
  <si>
    <t>Felletin</t>
  </si>
  <si>
    <t>Pont Roby</t>
  </si>
  <si>
    <t>Thouars</t>
  </si>
  <si>
    <t>Pont-Neuf ou pont Saint-Jean</t>
  </si>
  <si>
    <t>Treignac</t>
  </si>
  <si>
    <t xml:space="preserve"> La Rochefoucauld</t>
  </si>
  <si>
    <t>Pont du château de La Rochefoucauld</t>
  </si>
  <si>
    <t>Merpins</t>
  </si>
  <si>
    <t>Pont du Cocuron</t>
  </si>
  <si>
    <t>Rochefort</t>
  </si>
  <si>
    <t>Pont du Martrou</t>
  </si>
  <si>
    <t>Bonneuil-Matours</t>
  </si>
  <si>
    <t>Pont Camille de Hogues</t>
  </si>
  <si>
    <t>Bagneux</t>
  </si>
  <si>
    <t>Ancien pont de Taizon</t>
  </si>
  <si>
    <t>Aubusson</t>
  </si>
  <si>
    <t>Pont sur la Terrade</t>
  </si>
  <si>
    <t>Vianne</t>
  </si>
  <si>
    <t>Pont-canal sur la Baïse</t>
  </si>
  <si>
    <t>Bidarray</t>
  </si>
  <si>
    <t>Pont Noblia</t>
  </si>
  <si>
    <t>Agen</t>
  </si>
  <si>
    <t>Pont-canal sur la Garonne</t>
  </si>
  <si>
    <t>Saint-Mathieu</t>
  </si>
  <si>
    <t>Pont du moulin</t>
  </si>
  <si>
    <t>Saint-Léger-la-Montagne</t>
  </si>
  <si>
    <t>Planche sur la Couze dite pont romain</t>
  </si>
  <si>
    <t>Châteauponsac</t>
  </si>
  <si>
    <t>Pont dit pont romain</t>
  </si>
  <si>
    <t>Uzerche</t>
  </si>
  <si>
    <t>Pont Turgot</t>
  </si>
  <si>
    <t>Sauveterre-de-Béarn</t>
  </si>
  <si>
    <t>Vestiges d'un ancien pont</t>
  </si>
  <si>
    <t>Argenton-Château</t>
  </si>
  <si>
    <t>Ancien pont Cadoret</t>
  </si>
  <si>
    <t>Saint-Généroux</t>
  </si>
  <si>
    <t>Pont sur le Thouet</t>
  </si>
  <si>
    <t>Pont Napoléon ou pont Vauban</t>
  </si>
  <si>
    <t>Ascain</t>
  </si>
  <si>
    <t>Pont sur la Nivelle dit pont romain</t>
  </si>
  <si>
    <t>Gentioux-Pigerolles</t>
  </si>
  <si>
    <t>Pont de Sénoueix</t>
  </si>
  <si>
    <t>Solignac</t>
  </si>
  <si>
    <t>Vieux pont sur la Briance</t>
  </si>
  <si>
    <t>Pérols-sur-Vézère</t>
  </si>
  <si>
    <t>Pont de Varieras</t>
  </si>
  <si>
    <t>Chambon-sur-Voueize</t>
  </si>
  <si>
    <t>Pont sur la Voueize</t>
  </si>
  <si>
    <t>Terrasson-Lavilledieu</t>
  </si>
  <si>
    <t>Ancien pont</t>
  </si>
  <si>
    <t>Aivault</t>
  </si>
  <si>
    <t>Pont du Vernay</t>
  </si>
  <si>
    <t>La Sauvetat-du-Dropt</t>
  </si>
  <si>
    <t>Pont médiéval</t>
  </si>
  <si>
    <t>Chatain</t>
  </si>
  <si>
    <t>Vieux pont sur la Charente</t>
  </si>
  <si>
    <t>Saint-Ouen-sur-Gartempe</t>
  </si>
  <si>
    <t>Saint-Savin</t>
  </si>
  <si>
    <t>Pont Saint-Jean ou passerelle Eiffel</t>
  </si>
  <si>
    <t>Blaye</t>
  </si>
  <si>
    <t>Pont de la Citadelle</t>
  </si>
  <si>
    <t>Vigeois</t>
  </si>
  <si>
    <t>Vieux pont sur la Vézère</t>
  </si>
  <si>
    <t>Bellac</t>
  </si>
  <si>
    <t>Allassac</t>
  </si>
  <si>
    <t>Vieux pont du Saillant</t>
  </si>
  <si>
    <t>Saint-Pée-sur-Nivelle</t>
  </si>
  <si>
    <t>Pont d'Amotz</t>
  </si>
  <si>
    <t>Pont d'Ibarron</t>
  </si>
  <si>
    <t>Lapleau</t>
  </si>
  <si>
    <t>Viaduc des Rochers Noirs</t>
  </si>
  <si>
    <t>pont Gisclard</t>
  </si>
  <si>
    <t>Payzac</t>
  </si>
  <si>
    <t>Pont de Laveyra</t>
  </si>
  <si>
    <t>Brantôme</t>
  </si>
  <si>
    <t>Pont coudé</t>
  </si>
  <si>
    <t>Ahun</t>
  </si>
  <si>
    <t>Viaduc de Busseau-sur-Creuse</t>
  </si>
  <si>
    <t>Saint-Yrieix-la-Perche</t>
  </si>
  <si>
    <t>Pont de la Tour</t>
  </si>
  <si>
    <t>Cazère-sur-l'Adour</t>
  </si>
  <si>
    <t>Pont sur l'Adour</t>
  </si>
  <si>
    <t>Mouleydier</t>
  </si>
  <si>
    <t>Ponts sur le canal de Lalinde</t>
  </si>
  <si>
    <t>Saint-Jean-de-Côle</t>
  </si>
  <si>
    <t>Jumilhac-le-Grand</t>
  </si>
  <si>
    <t>Curçay-sur-Dive</t>
  </si>
  <si>
    <t>Andiran</t>
  </si>
  <si>
    <t xml:space="preserve">Pont </t>
  </si>
  <si>
    <t>Eymet</t>
  </si>
  <si>
    <t>Pont médiéval du Bretou</t>
  </si>
  <si>
    <t>Mauzac-et-Grand-Castang</t>
  </si>
  <si>
    <t>Pont sur le canal de Lalinde</t>
  </si>
  <si>
    <t>Rochechouart</t>
  </si>
  <si>
    <t>Pont du Moulin de la Côte</t>
  </si>
  <si>
    <t>Bourdeilles</t>
  </si>
  <si>
    <t>Pont sur la Dronne</t>
  </si>
  <si>
    <t>Rancon</t>
  </si>
  <si>
    <t>Pont sur la Gartempe</t>
  </si>
  <si>
    <t>Nieul</t>
  </si>
  <si>
    <t>Pont de Puymaud</t>
  </si>
  <si>
    <t>Saint-Priest</t>
  </si>
  <si>
    <t>Pont de Bonlieu</t>
  </si>
  <si>
    <t>Crozant</t>
  </si>
  <si>
    <t>Pont Charraud</t>
  </si>
  <si>
    <t>Lalinde</t>
  </si>
  <si>
    <t>Pont Sainte-Elisabeth</t>
  </si>
  <si>
    <t>Saint-Auvent</t>
  </si>
  <si>
    <t>Pont de Lascaux</t>
  </si>
  <si>
    <t>Bessines-sur-Gartempe</t>
  </si>
  <si>
    <t>Pont des Bonshommes</t>
  </si>
  <si>
    <t>Dinsac</t>
  </si>
  <si>
    <t>Pont du Moulin de la Barre</t>
  </si>
  <si>
    <t>Flavignac</t>
  </si>
  <si>
    <t>Pont dit romain</t>
  </si>
  <si>
    <t>Pont Rompu</t>
  </si>
  <si>
    <t>Evaux-les-Bains</t>
  </si>
  <si>
    <t>Viaduc sur la Tarde</t>
  </si>
  <si>
    <t>Pondaurat</t>
  </si>
  <si>
    <t>Pont de la Bassanne ou pont médiéval des Antonins</t>
  </si>
  <si>
    <t>Saint-Capraise-de-Lalinde</t>
  </si>
  <si>
    <t>Pont-canal</t>
  </si>
  <si>
    <t>Bidache</t>
  </si>
  <si>
    <t>Pont sur un affluent de l'Auvignon</t>
  </si>
  <si>
    <t>Clisson</t>
  </si>
  <si>
    <t>Pont sur la vallée sur la Sèvre</t>
  </si>
  <si>
    <t>Rocheservière</t>
  </si>
  <si>
    <t>Pont sur la Boulogne</t>
  </si>
  <si>
    <t>Auvers-le-Hamon</t>
  </si>
  <si>
    <t>Montfort-le-Gesnois</t>
  </si>
  <si>
    <t>Pont sur l'Huisne</t>
  </si>
  <si>
    <t>Mouzillon</t>
  </si>
  <si>
    <t>Lairoux</t>
  </si>
  <si>
    <t>Ponts du Port-la-Claye (deux)</t>
  </si>
  <si>
    <t>Saint-Georges-de-Montaigu</t>
  </si>
  <si>
    <t>Pont de Boisseau</t>
  </si>
  <si>
    <t>Asnières-sur-Vègre</t>
  </si>
  <si>
    <t>Pont sur le Moine ou pont Saint-Antoine</t>
  </si>
  <si>
    <t>Faymoreau</t>
  </si>
  <si>
    <t>Pont de Fleuriau</t>
  </si>
  <si>
    <t>Beaumont-Pied-de-Bœuf</t>
  </si>
  <si>
    <t>Pont muletier du Moulin Fresnay</t>
  </si>
  <si>
    <t>Vouvant</t>
  </si>
  <si>
    <t>Pont vieux</t>
  </si>
  <si>
    <t>Montrevault</t>
  </si>
  <si>
    <t>Pont de Bohardy</t>
  </si>
  <si>
    <t xml:space="preserve"> Saint-Hilaire-de-Loulay</t>
  </si>
  <si>
    <t>Pont de Sénard</t>
  </si>
  <si>
    <t>Mervent</t>
  </si>
  <si>
    <t>Pont des Ouillères</t>
  </si>
  <si>
    <t>Beaumont-sur-Sarthe</t>
  </si>
  <si>
    <t>Maresché</t>
  </si>
  <si>
    <t>Pont dit romain ou roman</t>
  </si>
  <si>
    <t>OUVRAGES LABELLISES ACR</t>
  </si>
  <si>
    <t>Châteauneuf-de-Chabre</t>
  </si>
  <si>
    <t>Pont sur la Meouge</t>
  </si>
  <si>
    <t>Tarascon</t>
  </si>
  <si>
    <t>Colmars</t>
  </si>
  <si>
    <t>Pont Haut</t>
  </si>
  <si>
    <t>Le Fugeret</t>
  </si>
  <si>
    <t>Pont sur la Vaire</t>
  </si>
  <si>
    <t xml:space="preserve">Le Lauzet-Ubaye </t>
  </si>
  <si>
    <t>Pont ancien du Lauzet dit pont romain</t>
  </si>
  <si>
    <t>Mane</t>
  </si>
  <si>
    <t>Pont des trois arches dit pont romain</t>
  </si>
  <si>
    <t>Entrevaux</t>
  </si>
  <si>
    <t>Porte d'Ausol</t>
  </si>
  <si>
    <t>Arles</t>
  </si>
  <si>
    <t>Pont suspendu dit ancien pont de Fourques</t>
  </si>
  <si>
    <t>Aqueduc du Pont de Crau</t>
  </si>
  <si>
    <t>Lourmarin</t>
  </si>
  <si>
    <t>Pont à coquille</t>
  </si>
  <si>
    <t>Thorame-Haute</t>
  </si>
  <si>
    <t>Ancien pont d'Ondres dit pont du Moulin</t>
  </si>
  <si>
    <t>Thor</t>
  </si>
  <si>
    <t>Pont du château du Thor</t>
  </si>
  <si>
    <t>Vaison-la-Romaine</t>
  </si>
  <si>
    <t>Valbonne</t>
  </si>
  <si>
    <t>Domaine des rois Moulins</t>
  </si>
  <si>
    <t>Cavaillon</t>
  </si>
  <si>
    <t>Pont aqueduc de La Canau</t>
  </si>
  <si>
    <t>Annot</t>
  </si>
  <si>
    <t>Pont sur la Vaïre (site inscrit)</t>
  </si>
  <si>
    <t>Moustiers-Sainte-Marie</t>
  </si>
  <si>
    <t>Pont d'Aiguines sur le Verdon</t>
  </si>
  <si>
    <t>Comps-sur-Artuby</t>
  </si>
  <si>
    <t>Pont sur l'Artuby</t>
  </si>
  <si>
    <t>Sospel</t>
  </si>
  <si>
    <t>Pont romain immergé dans le Rhône</t>
  </si>
  <si>
    <t>Bonnieux</t>
  </si>
  <si>
    <t>Pont Julien</t>
  </si>
  <si>
    <t>Lagrave</t>
  </si>
  <si>
    <t>Pont sur le Maurian</t>
  </si>
  <si>
    <t>Pont sur le Var</t>
  </si>
  <si>
    <t>Saint-Chamas</t>
  </si>
  <si>
    <t>Pont Flavien</t>
  </si>
  <si>
    <t>La Brigue</t>
  </si>
  <si>
    <t>Pont du Coq sur la Lévanza</t>
  </si>
  <si>
    <t>Fréjus</t>
  </si>
  <si>
    <t>Pont des Esclapes</t>
  </si>
  <si>
    <t>Saint-Benoît</t>
  </si>
  <si>
    <t>Pont de la Reine Jeanne</t>
  </si>
  <si>
    <t>Antibes</t>
  </si>
  <si>
    <t>Pont romain dit pont du Bourget</t>
  </si>
  <si>
    <t>La Seyne-sur-Mer</t>
  </si>
  <si>
    <t>Pont-levant</t>
  </si>
  <si>
    <t>Salernes</t>
  </si>
  <si>
    <t>Pont du Gourgaret</t>
  </si>
  <si>
    <t>Céreste</t>
  </si>
  <si>
    <t>Pernes-les-Fontaines</t>
  </si>
  <si>
    <t>Pont de la Porte Notre-Dame</t>
  </si>
  <si>
    <t>Bédarrides</t>
  </si>
  <si>
    <t>Aix-en-Provence</t>
  </si>
  <si>
    <t>Pont de Saint-Pons</t>
  </si>
  <si>
    <t>Loriol-du-Comtat</t>
  </si>
  <si>
    <t>Pont-aqueduc des Cinq Cantons</t>
  </si>
  <si>
    <t>Cuers</t>
  </si>
  <si>
    <t>Aqueduc des Cinq-Ponts</t>
  </si>
  <si>
    <t>Lurs</t>
  </si>
  <si>
    <t>Le Cannet-des-Maures</t>
  </si>
  <si>
    <t>Pont sur l'Aille</t>
  </si>
  <si>
    <t>Pourcieux</t>
  </si>
  <si>
    <t>Fontaine-de-Vaucluse</t>
  </si>
  <si>
    <t>Pont-aqueduc de Galas</t>
  </si>
  <si>
    <t>Pont routier de Guédan</t>
  </si>
  <si>
    <t>Briançon</t>
  </si>
  <si>
    <t>Pont d'Asfeld</t>
  </si>
  <si>
    <t>Castillon</t>
  </si>
  <si>
    <t>Viaduc du Caramel</t>
  </si>
  <si>
    <t>Pont Van-Gogh</t>
  </si>
  <si>
    <t>Pont Saint-Bénézet</t>
  </si>
  <si>
    <t>Tourves</t>
  </si>
  <si>
    <t>Pont sur le ruisseau Caramy</t>
  </si>
  <si>
    <t>Vins-sur-Caramy</t>
  </si>
  <si>
    <t>Mirabeau</t>
  </si>
  <si>
    <t xml:space="preserve">Viaduc </t>
  </si>
  <si>
    <t>Ganagobie</t>
  </si>
  <si>
    <t>Pont sur le ravin de Buès</t>
  </si>
  <si>
    <t>Mallemort</t>
  </si>
  <si>
    <t>Sorgues</t>
  </si>
  <si>
    <t>Pont des Arméniers ou des Arméniens</t>
  </si>
  <si>
    <t>Viaduc du Caréï</t>
  </si>
  <si>
    <t>premier viaduc poussé en béton précontraint</t>
  </si>
  <si>
    <t>Gueguen (J.-J.), Jonca (F.), L’île aux ouvrages, AFGC - Région Réunion / Tanis, Jean-Marc : Bras de la Plaine Bridge, Réunion Island, France. In: Structural Engineering International, v. 13, n. 4 (novembre 2003) / Muller, Jean ; Tanis, Jean-Marc ; Barlet, Eric ; Menuel, Frédéric ; Chuniaud, Jean-Paul ; Jamet, Thierry ; Amadéo, Alain ; Chatelard, Philippe ; Radiguet, Bruno ; Viallon, Jean-Pierre : Une nouvelle étape pour les ponts mixtes. Le pont sur le Bras de la Plaine (Île de La Réunion, France). A new step forward for composite bridges. The Bras de la Plaine bridge (Réunion, France). Presented at: First fib Congress, Osaka, 2002 / Chuniaud, Jean-Paul ; Jamet, Thierry ; Tanis, Jean-Marc ; Menuel, Frédéric ; Barlet, Eric ; Chatelard, Philippe ; Viallon, Jean-Pierre : Le pont sur le Bras de la Plaine (île de la Réunion). Un ouvrage d'exception dans un site grandiose. In: Travaux, n. 782 (janvier 2002) / Chuniaud, Jean-Paul ; Jamet, Thierry ; Tanis, Jean-Marc ; Barlet, Eric ; Chatelard, Philippe : Le pont sur le bras de la Plaine (Île de la Réunion): un ouvrage d'exception dans un site grandiose. Presented at: ARCH'01. 3ème conférence sur les ponts en arc, 2001 / Guérard, Philippe : Deux doigts tendus au-dessus d'une brèche géante. In: Construction moderne (2004)</t>
  </si>
  <si>
    <t>Basse-Terre</t>
  </si>
  <si>
    <t>Pont sur le Galion</t>
  </si>
  <si>
    <t>Aqueduc de Petite Guinée</t>
  </si>
  <si>
    <t>Saint-Pierre</t>
  </si>
  <si>
    <t>Pont Militaire</t>
  </si>
  <si>
    <t>Pont sur la Roxelane</t>
  </si>
  <si>
    <t>Pont Verger</t>
  </si>
  <si>
    <t>SRTP</t>
  </si>
  <si>
    <t>Critères</t>
  </si>
  <si>
    <t>IA94000511</t>
  </si>
  <si>
    <t>Sainte-Rose</t>
  </si>
  <si>
    <t>Pont suspendu de la Rivière de l'Est</t>
  </si>
  <si>
    <t>Sainte-Suzanne</t>
  </si>
  <si>
    <t>Pont de la Ravine des Chèvres</t>
  </si>
  <si>
    <t>Watten</t>
  </si>
  <si>
    <t>viaduc de la Haute-Colme</t>
  </si>
  <si>
    <t>premier pont mixte pour LGV</t>
  </si>
  <si>
    <t>de Ville de Goyet, Vincent : Etudes spéciales pour le viaduc de la Haute-Colme. Calcul dynamique. Vérification à la fatigue. Dimensionnement du contreventement. Dans: Bulletin ponts métalliques, 1993 / 
Le viaduc de la Haute-Colme. Le plus long viaduc du TGV Nord. Dans: Bulletin ponts métalliques, 1993</t>
  </si>
  <si>
    <t>Baudin-Châteauneuf, Richard Ducros</t>
  </si>
  <si>
    <t>GRDF ou communes</t>
  </si>
  <si>
    <t>Marc Mimram</t>
  </si>
  <si>
    <t>passerelle du Franc Moisin</t>
  </si>
  <si>
    <t>arc métal prolongé par des arcs béton</t>
  </si>
  <si>
    <t>Maisons-Alfort</t>
  </si>
  <si>
    <t>passerelle sur le barrage de Saint-Maurice</t>
  </si>
  <si>
    <t>VNF</t>
  </si>
  <si>
    <t>SECOA</t>
  </si>
  <si>
    <t>Dragages et Travaux Publics</t>
  </si>
  <si>
    <t>Mimram, Marc,  Passerelle de Saint-Maurice - Maisons-Alfort; Bulletin ponts métalliques, n. 19 ( 1999) / 
Mimram, Marc: Passerelle de Saint-Maurice - Maisons-Alfort; Formes et Structures, n. 127.</t>
  </si>
  <si>
    <t>Méhue, Pierre : Deux siècles de passerelles métalliques; Bulletin ouvrages métalliques, n. 2 ( 2002) / Mimram, Marc: Passerelle piétonne au-dessus du canal de Saint-Denis; Bulletin ponts métalliques, n. 19 ( 1999) / Mimram, Marc: Passerelle piétonne au-dessus du canal de Saint-Denis; Formes et Structures, n. 127.</t>
  </si>
  <si>
    <t>poutre métallique comportant des évidements au-dessus des piles</t>
  </si>
  <si>
    <t>Andrésy</t>
  </si>
  <si>
    <t>passerelle des Charvaux</t>
  </si>
  <si>
    <t>Michel Roy</t>
  </si>
  <si>
    <t>Marc Malinovsky</t>
  </si>
  <si>
    <t>arc métallique</t>
  </si>
  <si>
    <t>Ouest Métal Services</t>
  </si>
  <si>
    <t>Lamarre, François; Passerelle des Charvaux; L'acier pour construire, n. 68 (décembre 2000)</t>
  </si>
  <si>
    <t>arc métallique biais par rapport au tablier, avec seulement 4 suspentes</t>
  </si>
  <si>
    <t>Soissons</t>
  </si>
  <si>
    <t>IOA</t>
  </si>
  <si>
    <t>Pierre Million</t>
  </si>
  <si>
    <t>CM Paimboeuf, ETPO</t>
  </si>
  <si>
    <t>passerelle sur l'Aisne</t>
  </si>
  <si>
    <t>tablier suspendu à des béquilles jointives</t>
  </si>
  <si>
    <t>béquilles métal</t>
  </si>
  <si>
    <t>http://lespontsurlaisne.free.fr/cuffies.htm</t>
  </si>
  <si>
    <t>Contes</t>
  </si>
  <si>
    <t>passerelle du Millénaire</t>
  </si>
  <si>
    <t>Marc Barani</t>
  </si>
  <si>
    <t>Sudéquip</t>
  </si>
  <si>
    <t>Orlandi et Fils, Ghini Métal Concept</t>
  </si>
  <si>
    <t>caisson métallique</t>
  </si>
  <si>
    <t>platelage en verre sur caisson métallique</t>
  </si>
  <si>
    <t>Barto+Barto</t>
  </si>
  <si>
    <t>passerelle Victor Schoelcher</t>
  </si>
  <si>
    <t>District de l'agglomération</t>
  </si>
  <si>
    <t>EMCC</t>
  </si>
  <si>
    <t>tablier métallique levant</t>
  </si>
  <si>
    <t>Datry, Jean-Bernard ; Prunier, Françoise ; La passerelle du palais de justice à Nantes; Bulletin annuel de l'AFGC, n. 3 (janvier 2001) / Datry, Jean-Bernard; Une passerelle mobile sur la Loire Barto+Barto Architectes et Setec TPI; Formes et Structures, n. 137 / Datry, Jean-Bernard (2002): La passerelle mobile Victor Schelcher à Nantes; Bulletin ouvrages métalliques, n. 2 ( 2002) / Datry, Jean-Bernard ; Prunier, Françoise ; La passerelle Victor-Schoelcher; Travaux, n. 793 (janvier 2003)</t>
  </si>
  <si>
    <t>vérins permettant de soulever le tablier sur les piles centrales pour augmenter le gabarit de navigation</t>
  </si>
  <si>
    <t>Le Bourget-du-Lac</t>
  </si>
  <si>
    <t>Duverney Ingénierie</t>
  </si>
  <si>
    <t>Société d'aménagement de la Savoie</t>
  </si>
  <si>
    <t>Patriarche &amp; CO</t>
  </si>
  <si>
    <t>passerelle sur le Drac</t>
  </si>
  <si>
    <t>Villepinte</t>
  </si>
  <si>
    <t>passerelle sur l'A104</t>
  </si>
  <si>
    <t>Syndicat d’équipement et d’aménagement des pays de France et d’Aulnoye</t>
  </si>
  <si>
    <t>B+M Architecture</t>
  </si>
  <si>
    <t>Coyne et Bellier</t>
  </si>
  <si>
    <t>GTM</t>
  </si>
  <si>
    <t>arcs inclinés vers l'extérieur, suspentes en profils métalliques</t>
  </si>
  <si>
    <t>Under cover of night. Dans: Bridge Update, n. 61 (juillet 2006)</t>
  </si>
  <si>
    <t>https://www.arval-archi.fr/project/passerelle-de-trignac/</t>
  </si>
  <si>
    <t>Trignac</t>
  </si>
  <si>
    <t>SCYNA 4</t>
  </si>
  <si>
    <t>poutres métalliques</t>
  </si>
  <si>
    <t>poteaux métalliques dépassant au-dessus du tablier</t>
  </si>
  <si>
    <t>DDE 44</t>
  </si>
  <si>
    <t>ARVAL</t>
  </si>
  <si>
    <t>Epinal</t>
  </si>
  <si>
    <t xml:space="preserve">passerelle </t>
  </si>
  <si>
    <t>AABD</t>
  </si>
  <si>
    <t>poutre BP</t>
  </si>
  <si>
    <t>passerelle du Cours, sur la Moselle</t>
  </si>
  <si>
    <t>poutre BP axiale dissimulée par une paroi transparente courbe</t>
  </si>
  <si>
    <t>viaduc sur la Moine</t>
  </si>
  <si>
    <t xml:space="preserve">Charles Morris, Antoine Renaud, Nicolas Mayeur </t>
  </si>
  <si>
    <t>INGEROP</t>
  </si>
  <si>
    <t>Bouley, Jean-Claude : Déviation nord-est de Clisson. Le viaduc sur la Moine; Travaux, n. 814 (décembre 2004) / Viaducs sur la Sèvre et la Moine de la déviation de Clisson; Bulletin annuel de l'AFGC, n. 6 ( 2004)</t>
  </si>
  <si>
    <t>Richard Ducros, Lang</t>
  </si>
  <si>
    <t>arc en caisson métallique avec pilettes métalliques inclinées supportant un tablier mixte en bicaisson</t>
  </si>
  <si>
    <t>Chartres Métropole</t>
  </si>
  <si>
    <t>Lavigne</t>
  </si>
  <si>
    <t>Arcadis</t>
  </si>
  <si>
    <t>Joseph Paris</t>
  </si>
  <si>
    <t>structure porteuse supérieure constituée de deux demi-ellipses entrecroisées</t>
  </si>
  <si>
    <t>Quille, Eiffel Construction Métallique</t>
  </si>
  <si>
    <t>pont tournant des Docks</t>
  </si>
  <si>
    <t>poutre métalllique</t>
  </si>
  <si>
    <t>SIVOM du lac de Monteynard-Avignonet</t>
  </si>
  <si>
    <t>Alpes Etudes</t>
  </si>
  <si>
    <t>Groupe CAN</t>
  </si>
  <si>
    <t>Cabinet ERIC</t>
  </si>
  <si>
    <t>Avignonet</t>
  </si>
  <si>
    <t>passerelle sur l'Ebron</t>
  </si>
  <si>
    <t>Lavars</t>
  </si>
  <si>
    <t>record de France de portée de passerelle suspendue</t>
  </si>
  <si>
    <t>câbles de stabilisation latérale</t>
  </si>
  <si>
    <t>Oloron Sainte-Marie</t>
  </si>
  <si>
    <t>Communauté de communes du Piémont Oloronais</t>
  </si>
  <si>
    <t>treillis mixte acier-bois</t>
  </si>
  <si>
    <t>treillis mixte acier-béton</t>
  </si>
  <si>
    <t>Bussy-Saint-Georges</t>
  </si>
  <si>
    <t xml:space="preserve">passerelle Thibaud de Champagne </t>
  </si>
  <si>
    <t>tablier mixte à poutres latérales</t>
  </si>
  <si>
    <t>bac à plantes</t>
  </si>
  <si>
    <t>http://www.secoa.fr/references.php?rub=3</t>
  </si>
  <si>
    <t>Ivry-sur-Seine</t>
  </si>
  <si>
    <t>passerelle Muller</t>
  </si>
  <si>
    <t xml:space="preserve">suspendu </t>
  </si>
  <si>
    <t>pylône inclinés transversalement</t>
  </si>
  <si>
    <t>Rueil-Malmaison</t>
  </si>
  <si>
    <t>passerelle des Gallicourts</t>
  </si>
  <si>
    <t>CR Architecture</t>
  </si>
  <si>
    <t>caisson en acier autopatinable, piles en quadripode métallique</t>
  </si>
  <si>
    <t>La Roche-sur-Yon</t>
  </si>
  <si>
    <t>passerelle de la gare</t>
  </si>
  <si>
    <t>Bernard Tschumi</t>
  </si>
  <si>
    <t>treillis métallique en hélice</t>
  </si>
  <si>
    <t>Dutton, Hugh : Architecture of footbridges. 4 projects by Hugh Dutton Associates. Presented at: Footbridge 2008 - Footbridges for Urban Renewal, Third International Conference on Footbridges, Porto, Portugal / 
Fryer, Simon : Structural Design of Helical Steel Footbridges. Presented at: Footbridge 2014 - Past, Present &amp; Future, London.</t>
  </si>
  <si>
    <t>HDA</t>
  </si>
  <si>
    <t>Strates</t>
  </si>
  <si>
    <t>passerelle sur le pont du Maréchal Leclerc</t>
  </si>
  <si>
    <t>Communauté d'agglomération</t>
  </si>
  <si>
    <t>Olivet</t>
  </si>
  <si>
    <t>arcs en acier</t>
  </si>
  <si>
    <t>passerelle élargissant un pont existant à l'aide d'arcs en acier</t>
  </si>
  <si>
    <t>https://structurae.net/en/structures/marechal-leclerc-bridge-1</t>
  </si>
  <si>
    <t>Saunier et associés</t>
  </si>
  <si>
    <t>piles en tubes métalliques inclinés, écrans latéraux de hauteur variable</t>
  </si>
  <si>
    <t>http://bplusm.fr/2021/05/17/moulins/</t>
  </si>
  <si>
    <t>Moulins Communauté</t>
  </si>
  <si>
    <t>Angers Loire Métropole</t>
  </si>
  <si>
    <t>Wilkinson Eyre</t>
  </si>
  <si>
    <t>Eiffel Construction Métallique</t>
  </si>
  <si>
    <t>poutres latérales métalliques</t>
  </si>
  <si>
    <t>Villetaneuse</t>
  </si>
  <si>
    <t>EPA Plaine de France</t>
  </si>
  <si>
    <t>couverture partielle de la passerelle</t>
  </si>
  <si>
    <t>https://www.dvvd.fr/projet/la-passerelle-de-villetaneuse-2/</t>
  </si>
  <si>
    <t>Poitiers</t>
  </si>
  <si>
    <t>viaduc Léon Blum</t>
  </si>
  <si>
    <t>Grand Poitiers</t>
  </si>
  <si>
    <t>EBL Centre, GTM Bretagne, Vinci</t>
  </si>
  <si>
    <t>treillis métallique de hauteur variable</t>
  </si>
  <si>
    <t>https://fr.wikipedia.org/wiki/Viaduc_L%C3%A9on-Blum</t>
  </si>
  <si>
    <t>tablier en treillis métallique de hauteur variable encastré sur des piles métalliques en V</t>
  </si>
  <si>
    <t>Corédia</t>
  </si>
  <si>
    <t>bowstring métallique</t>
  </si>
  <si>
    <t>http://bplusm.fr/2021/05/17/blois/#3</t>
  </si>
  <si>
    <t>bowstring à arc latéral unique avec suspentes rayonnantes, couvert</t>
  </si>
  <si>
    <t>passerelle sud de l'île Seguin</t>
  </si>
  <si>
    <t>Jean Nouvel</t>
  </si>
  <si>
    <t>Eiffage Construction Métallique</t>
  </si>
  <si>
    <t>SPL Val de Seine Aménagement</t>
  </si>
  <si>
    <t>https://structurae.net/fr/ouvrages/passerelle-sud-de-l-ile-seguin</t>
  </si>
  <si>
    <t>pont d'Altiani</t>
  </si>
  <si>
    <t>arc en béton</t>
  </si>
  <si>
    <t>1, 74</t>
  </si>
  <si>
    <t>Bobigny</t>
  </si>
  <si>
    <t>Christian Devillers</t>
  </si>
  <si>
    <t>C&amp;E Ingénierie</t>
  </si>
  <si>
    <t>Eiffage TP</t>
  </si>
  <si>
    <t>passerelle Pierre-Simon Girard</t>
  </si>
  <si>
    <t>tablier haubané courbe</t>
  </si>
  <si>
    <t>https://structurae.net/fr/ouvrages/passerelle-pierre-simon-girard</t>
  </si>
  <si>
    <t>Egis</t>
  </si>
  <si>
    <t>Jean-Bernard Nappi</t>
  </si>
  <si>
    <t>pont André Bord ou pont Citadelle</t>
  </si>
  <si>
    <t>Compagnie des Transports Strasbourgeois</t>
  </si>
  <si>
    <t>Eiffage Construction Métallique, GTM-Hallé</t>
  </si>
  <si>
    <t>bowstring biais par rapport à l'axe du tablier</t>
  </si>
  <si>
    <t>Yazbeck, Nabil; Giannopoulos, Alexandros; Klumb, Thomas; Delhomme, Florent; Kissling, Frédéric : Le pont citadelle à Strasbourg : un exercice d'équilibre; in: Travaux, n. 923 (avril 2016)</t>
  </si>
  <si>
    <t>SEMAVIP</t>
  </si>
  <si>
    <t>75, 93</t>
  </si>
  <si>
    <t>Issy-les-Moulineaux</t>
  </si>
  <si>
    <t>Baudin Châteauneuf</t>
  </si>
  <si>
    <t>Seine Ouest Aménagement</t>
  </si>
  <si>
    <t>poutre treillis déportée transversalement</t>
  </si>
  <si>
    <t>https://www.baudinchateauneuf.com/realisation/passerelle-issy-moulineaux-92/</t>
  </si>
  <si>
    <t>Sérignan</t>
  </si>
  <si>
    <t>AEI</t>
  </si>
  <si>
    <t>pylônes inclinés transversalement</t>
  </si>
  <si>
    <t>GAGNE, BUESA, VLM</t>
  </si>
  <si>
    <t>CEREMA, PROFRACTAL</t>
  </si>
  <si>
    <t>https://www.constructionmetallique.fr/portfolio/passerelle-lorb-serignan-34/</t>
  </si>
  <si>
    <t>https://structurae.net/fr/ouvrages/passerelle-de-saint-omer</t>
  </si>
  <si>
    <t>https://structurae.net/fr/ouvrages/passerelle-sur-la-scarpe</t>
  </si>
  <si>
    <t>SPAN</t>
  </si>
  <si>
    <t>Communauté Urbaines</t>
  </si>
  <si>
    <t>Bordeaux Métropole</t>
  </si>
  <si>
    <t>OMA</t>
  </si>
  <si>
    <t>record de France de largeur de tablier</t>
  </si>
  <si>
    <t>multipoutre mixte acier-béton</t>
  </si>
  <si>
    <t>https://asso-apk.org/page/950-9552-ressource-la-presentation-du-projet-par-egis</t>
  </si>
  <si>
    <t>pieu unique sous chaque fût de pile, permettant d'éviter des batardeaux; record de France de largeur de tablier</t>
  </si>
  <si>
    <t>Tentative de réintroduire le bois dans les ouvrages d'art</t>
  </si>
  <si>
    <t>Ensemble de deux passerelles autour du lac de Monteynard-Avignonet</t>
  </si>
  <si>
    <t>premier pont en arc en béton contruit par encorbellement en France</t>
  </si>
  <si>
    <r>
      <t xml:space="preserve">record du monde de portée des ponts haubanés courbes, pylônes en </t>
    </r>
    <r>
      <rPr>
        <sz val="11"/>
        <color theme="1"/>
        <rFont val="Aptos Narrow"/>
        <family val="2"/>
      </rPr>
      <t>λ</t>
    </r>
  </si>
  <si>
    <t>escaliers le long de l'arc</t>
  </si>
  <si>
    <t>Grand Prix National de l’Ingénierie 2016</t>
  </si>
  <si>
    <t>premier pont suspendu auto-ancré à câbles français, pylônes en V inversé</t>
  </si>
  <si>
    <t>premier pont suspendu auto-ancré à câbles français</t>
  </si>
  <si>
    <t>une travée en arc, et autres travées en poutre</t>
  </si>
  <si>
    <t>Développement des ponts mixtes acier-béton pour les LGV</t>
  </si>
  <si>
    <t>https://www.pss-archi.eu/immeubles/FR-34172-31049.html</t>
  </si>
  <si>
    <t>https://fr.wikipedia.org/wiki/Pont_L%C3%A9opold-S%C3%A9dar-Senghor</t>
  </si>
  <si>
    <t>record de France de longueur, préfabrication de piles entières</t>
  </si>
  <si>
    <t>nouveau pont Seibert</t>
  </si>
  <si>
    <t>Trophée Eiffel 2023</t>
  </si>
  <si>
    <t>RCR Arquitectes, AEI</t>
  </si>
  <si>
    <t>https://www.ileseguin-rivesdeseine.fr/fr/actualite/le-nouveau-pont-seibert-enfin-pose</t>
  </si>
  <si>
    <t>très grande pureté de ligne</t>
  </si>
  <si>
    <t>bowstring axial dédoublé, béquilles en V métallique</t>
  </si>
  <si>
    <t>premier pont avec des haubans en fibres de carbone</t>
  </si>
  <si>
    <t>Freyssinet International</t>
  </si>
  <si>
    <t>haubané mixte acier-béton</t>
  </si>
  <si>
    <t>Geffroy, René-Louis : The Laroin footbridge with carbon composite stay-cables. In: Footbridge 2002, Paris, 2002 / Pipinato, Alessio : Lightweight Structures and Innovative Materials for Footbridges. In: 4th International Conference Footbridge 2011, Wroclaw, Poland, 2011</t>
  </si>
  <si>
    <t>deux passerelles sur les gaves</t>
  </si>
  <si>
    <t>https://structurae.net/fr/ouvrages/passerelles-d-oloron-sainte-marie</t>
  </si>
  <si>
    <t>https://structurae.net/fr/ouvrages/passerelle-sur-l-ebron</t>
  </si>
  <si>
    <t>https://structurae.net/fr/ouvrages/passerelle-sur-le-drac-2007-mayres-savel</t>
  </si>
  <si>
    <t>https://www.sg-architecte.com/wp-content/uploads/2020/04/SGA-DP-PasserelleAR_fr-uk.pdf</t>
  </si>
  <si>
    <t>Keops</t>
  </si>
  <si>
    <t>SG Architecte</t>
  </si>
  <si>
    <t>Bellet</t>
  </si>
  <si>
    <t>ADS</t>
  </si>
  <si>
    <t>structure minimaliste en acier galvanisé</t>
  </si>
  <si>
    <t>Nu Architecture</t>
  </si>
  <si>
    <t>https://noussommesnu.fr/projets/passerelle-sur-le-doron#</t>
  </si>
  <si>
    <t>passerelle sur le Doron</t>
  </si>
  <si>
    <t>https://structurae.net/en/structures/pont-de-l-aire-du-centre-de-la-France</t>
  </si>
  <si>
    <t>https://structurae.net/en/structures/passerelle-du-cours</t>
  </si>
  <si>
    <t>https://structurae.net/en/structures/hem-lenglet-footbridge</t>
  </si>
  <si>
    <t>https://structurae.net/en/structures/nelson-mandela-footbridge</t>
  </si>
  <si>
    <t>pylône unique en V inversé, suspentes inclinées</t>
  </si>
  <si>
    <t>https://www.dvvd.fr/projet/passerelle-claude-bernard/</t>
  </si>
  <si>
    <t>https://www.rueil-tourisme.com/fr/d%C3%A9couvrir-rueil-malmaison/patrimoine-culture/parcs-et-jardins/la-plaine-des-closeaux-et-la-passerelle-des-gallicourts</t>
  </si>
  <si>
    <t>https://structurae.net/en/structures/passerelle-quai-aux-fleurs</t>
  </si>
  <si>
    <t>https://structurae.net/en/structures/passerelle-muller</t>
  </si>
  <si>
    <t>https://structurae.net/en/structures/passerelle-gdf-de-vitry</t>
  </si>
  <si>
    <t>Lossier, Henri : Pont sur la Seine à Villeneuve-Saint-Georges. Conférence. In: Travaux, n. 178 (1949)/ Ponts de construction française: pont de Villeneuve-Saint-Georges sur la Seine. In: Travaux, n. 79 (1939) / Marrey, Bernard : Les ponts modernes - vingtième siècle. Picard Éditeur, Paris, 1995.</t>
  </si>
  <si>
    <t>https://structurae.net/en/structures/lacroix-falgarde-bridge</t>
  </si>
  <si>
    <t>https://structurae.net/en/structures/pont-des-docks</t>
  </si>
  <si>
    <t>JMI, Eurodim</t>
  </si>
  <si>
    <t>https://www.pss-archi.eu/immeubles/FR-06048-47480.html</t>
  </si>
  <si>
    <t>https://structurae.net/en/structures/abeou-aqueduct</t>
  </si>
  <si>
    <t>passerelle sur la Leysse</t>
  </si>
  <si>
    <t>poutre métallique Vierendeel de hauteur variable</t>
  </si>
  <si>
    <t>poutres en acier inox de hauteur variable à âmes inclinées</t>
  </si>
  <si>
    <t>passerelle sur l'Eure</t>
  </si>
  <si>
    <t>bowstring à arc axial, suspentes inclinées transversalement</t>
  </si>
  <si>
    <t>https://www.lavignecheron.com/urbains.php?lang=fr</t>
  </si>
  <si>
    <t>Savines-le-Lac</t>
  </si>
  <si>
    <t>poutre caisson BP</t>
  </si>
  <si>
    <t>pont sur le lac</t>
  </si>
  <si>
    <t>Jean Courbon</t>
  </si>
  <si>
    <t>Lepointe, Emile : Le pont de Savines, sur la Durance, et les travaux d'aménagements de la région de Serre-Ponçon (ponts, tunnels, remblais). In: La Technique des Travaux, v. 37, n. 9-10 (1961) / Un pont refait à neuf. In: Revue Générale des Routes, n. 819 (2003) / Courbon, Jean : Ponts routiers de Serre-Ponçon [1ère partie]. In: Travaux, n. 308 (Juin 1960) / Courbon, Jean : Ponts routiers de Serre-Ponçon [2ème partie]. In: Travaux, n. 309 (Juillet 1960)</t>
  </si>
  <si>
    <t>un des premiers ponts en béton précontraint construit par encorbellement, articulations à la clé, piles précontraintes</t>
  </si>
  <si>
    <t>un des premiers ponts en béton précontraint construit par encorbellement, de hauteur variable</t>
  </si>
  <si>
    <t>Laroin</t>
  </si>
  <si>
    <t>passerelle haubanée</t>
  </si>
  <si>
    <t>PX Consultant (Pierre Xercavins)</t>
  </si>
  <si>
    <t>Jean-François Coste, Blanc, Man Yick</t>
  </si>
  <si>
    <t>Baudin-Chateauneuf (Jean-Pierre Epinoux), Eiffel CM, Bouygues</t>
  </si>
  <si>
    <t xml:space="preserve">RFR </t>
  </si>
  <si>
    <t>Berdj Mikaélian</t>
  </si>
  <si>
    <t>Razel (Michel Placidi, Jean-Pierre Commun)</t>
  </si>
  <si>
    <t>JMI (Michel Duviard, Claude Valdenaire)</t>
  </si>
  <si>
    <t>Eugène Freyssinet</t>
  </si>
  <si>
    <t>DDE 78 DERGO (Grelu)</t>
  </si>
  <si>
    <t>SETEC (Jean-Bernard Datry, Sylvie Ezran)</t>
  </si>
  <si>
    <t>Campenon-Bernard (Jacques Mathivat, Jean Muller)</t>
  </si>
  <si>
    <t>Campenon-Bernard (Jacques Mathivat, Hubert Baur)</t>
  </si>
  <si>
    <t>Campenon-Bernard (Jean Muller, Jacques Mathivat)</t>
  </si>
  <si>
    <t>TOTAL MONUMENTS HISTORIQUES</t>
  </si>
  <si>
    <t>PASSERELLES</t>
  </si>
  <si>
    <t>PONTS EN BETON</t>
  </si>
  <si>
    <t>PONTS EN METAL</t>
  </si>
  <si>
    <t>Louis Arretche, Roman Karasinski</t>
  </si>
  <si>
    <t>Auguste Arsac, Dougnac</t>
  </si>
  <si>
    <t>Chantiers Modernes Construction, Terideal, Baudin Chateauneuf</t>
  </si>
  <si>
    <t>Campenon-Bernard (Jean Chaudesaigues)</t>
  </si>
  <si>
    <t>FERNANDEZ ORDONEZ (J. A.), Eugène Freyssinet, 2C Editions, 1979 / Chaudesaigues J. : La reconstruction en béton précontraint des ponts sur la Marne à Annet, Trilbardou, Esbly, Ussy et Changis-sur-Marne. Annales de l'Institut Technique du Bâtiment et des Travaux Publics, janvier 1952 /  Marrey, Bernard : Les ponts modernes - vingtième siècle. Picard Éditeur, Paris, 1995 / Grattesat, Guy ; Arsac, Auguste ; Mesqui, Jean ; Reverdy, Georges ; Roche, Jacques ; Darpas, Georges ;</t>
  </si>
  <si>
    <t xml:space="preserve">Campenon-Bernard </t>
  </si>
  <si>
    <t>ensemble de ponts conçus par Eugène Freyssinet (analogue au pont d'Esbly, ACR)</t>
  </si>
  <si>
    <t>pont à béquilles très surbaissé</t>
  </si>
  <si>
    <t>un des premiers ponts préfabriqués en béton précontraint ; pont à béquilles très surbaissé</t>
  </si>
  <si>
    <t>Bernard (J.), Un fleuve et ses ponts, la Seine de Paris à Bougival, Alan Sutton, 2009 / Taralon, Jean : Métro de Paris. Le viaduc de Clichy pour le franchissement de la Seine par le prolongement de la ligne 13. Dans: Travaux, n. 544 (juin 1980) / Boiteau, Christian ; Drisin, Philippe ; Colnat, J. (1984): Métro de Paris. Prolongement de la ligne 13. Conception et construction des viaducs et du pont sur la Seine à Clichy. The Paris Metro. Extension of line 13. Design and construction of aboveground stretches and bridge over the Seine at Clichy. Présenté pendant: 12ème Congrès de l'AIPC Vancouver, 1984 / Le savoir faire français en matière d'ouvrages d'art. French know-how in bridge building. ISTED, Paris / Duviard, Michel : Le viaduc de franchissement de la Seine à Clichy par le prolongement de la ligne de métro n°13. Présenté pendant: Technique française du Béton Précontraint, IXe Congrès de la FIP Stockholm, 1982</t>
  </si>
  <si>
    <t>Daniel Badani</t>
  </si>
  <si>
    <t>Bernard (J.), Un fleuve et ses ponts, la Seine de Paris à Bougival, Alan Sutton, 2009 / Grelu, M. ; Brat, M. ; Boiteau, M. ; Mathivat, Jacques ; Baur, Hubert ; Schaeffer, M. D. : Franchissement de la Seine par l'autoroute A15 entre Gennevilliers et Argenteuil. In: Travaux, n. 508 (juin 1977) / Prade, Marcel : Les grands ponts du monde: Ponts remarquables d'Europe. Brissaud, Poitiers, 1990 / Grelu, M. (1978): Pont de Gennevilliers sur la Seine. Presented at: La Technique Française du Béton Précontraint, VIIIe Congrès de la FIP à Londres 1978 / Grattesat, Guy ; Arsac, Auguste ; Mesqui, Jean ; Reverdy, Georges ; Roche, Jacques ; Darpas, Georges ; Bernard-Gély, Anne ; Fève, Michel : Ponts de France. Presses Ponts et chaussées, Paris, 1984</t>
  </si>
  <si>
    <t>premier pont à voussoirs conjugués collés au monde</t>
  </si>
  <si>
    <t>premier pont à voussoirs conjugués collés au monde, piles en V</t>
  </si>
  <si>
    <t>tracé en S, tablier très large à quatre âmes, en voussoirs préfabriqués</t>
  </si>
  <si>
    <t>Gaillard J., Beaulieu D, : Le pont n° 10 à Orly. Annales de l'Institut Technique du Bâtiment et des Travaux Publics, janvier 1960 / Grattesat, Guy ; Arsac, Auguste ; Mesqui, Jean ; Reverdy, Georges ; Roche, Jacques ; Darpas, Georges ; Bernard-Gély, Anne ; Fève, Michel : Ponts de France. Presses Ponts et chaussées, Paris, 1984 / Marrey, Bernard : Les ponts modernes - vingtième siècle. Picard Éditeur, Paris, 1995</t>
  </si>
  <si>
    <t>Etat ?</t>
  </si>
  <si>
    <t>Henri Vicariot</t>
  </si>
  <si>
    <t>Commune ?</t>
  </si>
  <si>
    <t>Razel (Emmanuel Boudot, Eric Mercier)</t>
  </si>
  <si>
    <t>Demathieu et Bard (Jean-Paul Payet, Henri Vadin)</t>
  </si>
  <si>
    <t xml:space="preserve">FERNANDEZ ORDONEZ (J. A.), Eugène Freyssinet, 2C Editions, 1979 / Lalande, M. : L'emploi du béton précontraint dans la préfabrication des ouvrages d'art. Le pont de Luzancy sur la Marne. In: Travaux, n. 142 (août 1946) / Le pont de Luzancy sur la Marne. In: Travaux, n. 139 (mai 1946) / Grattesat, Guy ; Arsac, Auguste ; Mesqui, Jean ; Reverdy, Georges ; Roche, Jacques ; Darpas, Georges ; Bernard-Gély, Anne ; Fève, Michel : Ponts de France. Presses Ponts et chaussées, Paris, 1984 / Marrey, Bernard : Les ponts modernes - vingtième siècle. Picard Éditeur, Paris, 1995 / La préfabrication appliquée aux ouvrages d'art. Le Pont de Luzancy. In: Travaux, n. 135 (janvier 1946) / Freyssinet, Eugène: Ponts en béton précontraint. Congrès de Liège de l'Association Internationale des Ponts et Charpentes, septembre 1948 </t>
  </si>
  <si>
    <t>Campenon-Bernard (Philippe Drisin, Michel Duviard)</t>
  </si>
  <si>
    <t>Paul Domenc, Alain Spielmann</t>
  </si>
  <si>
    <t>SRERP (Marcel Grelu), Campenon Bernard (Jacques Mathivat)</t>
  </si>
  <si>
    <t>Schwartz-Hautmont</t>
  </si>
  <si>
    <t>Cruseilles</t>
  </si>
  <si>
    <t>Pont de l'Artuby à La Mescla</t>
  </si>
  <si>
    <t>Hédé - Bazouges</t>
  </si>
  <si>
    <t>Pont-belvédère sous-tendu</t>
  </si>
  <si>
    <t>mixte acier-béton sous-tendu</t>
  </si>
  <si>
    <t>record du monde de portée des ponts haubanés; seul pont haubané français avec les haubans réliés entre eux par de petits câbles appelés aiguilles; tablier encastré dans les deux pylônes</t>
  </si>
  <si>
    <t>film documentaire du SETRA</t>
  </si>
  <si>
    <t>record du monde de portée des ponts haubanés courbes, pylônes en λ</t>
  </si>
  <si>
    <t>https://www.youtube.com/watch?v=sQkY-4PsdSk</t>
  </si>
  <si>
    <t>https://www.bing.com/videos/riverview/relatedvideo?&amp;q=film+documentaire+pont+raymond+barre&amp;&amp;mid=AAF9BAD6210F3EDE0BCAAAF9BAD6210F3EDE0BCA&amp;&amp;FORM=VRDGAR</t>
  </si>
  <si>
    <t>https://www.bing.com/videos/riverview/relatedvideo?&amp;q=pont-neuf+compi%c3%a8gne&amp;&amp;mid=39C06FE07610D7C2BCC239C06FE07610D7C2BCC2&amp;&amp;FORM=VRDGAR</t>
  </si>
  <si>
    <t>Coppolani(J.), Les Ponts de Toulouse, Toulouse, Privat, 1992 / Muller, Jean ; Renault, Daniel : Reconstruction du pont Saint-Pierre à Toulouse. Reconstruction of the Saint-Pierre bridge in Toulouse. Presented at: Symposium Leningrad, 1991 / Grèzes, Bernard : Le pont Saint-Pierre à Toulouse. In: Ouvrages d'art, n. 5 (janvier 1989)</t>
  </si>
  <si>
    <t>https://www.youtube.com/watch?v=T9F6UZmlQbk</t>
  </si>
  <si>
    <t>Romorantin - Lanthenay</t>
  </si>
  <si>
    <t>Beaulieu-sur-Loire</t>
  </si>
  <si>
    <t>Pont de Beaulieu-sur-Loire</t>
  </si>
  <si>
    <t>Artenay, Cercottes, Chevilly, Ruan, Saran</t>
  </si>
  <si>
    <t>Nogent-sur-Marne, Le Perreux, Champigny-sur-Marne</t>
  </si>
  <si>
    <t>haubané béton</t>
  </si>
  <si>
    <t>bow-string béton</t>
  </si>
  <si>
    <t>bow-string béton et treillis béton</t>
  </si>
  <si>
    <t>haubané métal</t>
  </si>
  <si>
    <t>Desveaux, Delphine: Extrême épure, le viaduc d'Altiani, in Construction Moderne 2011;  https://structurae.net/fr/ouvrages/pont-d-altiani</t>
  </si>
  <si>
    <t>Michel Virlogeux, Bertrand Lenoir (SECOA)</t>
  </si>
  <si>
    <t>Cari, ETIC</t>
  </si>
  <si>
    <t>Lavigne &amp; Chéron</t>
  </si>
  <si>
    <t>Viaduc des Fades</t>
  </si>
  <si>
    <t>éclairage par Kersalé</t>
  </si>
  <si>
    <t>Pont de La Caille ou pont sur les Usses ou pont Caquot</t>
  </si>
  <si>
    <t>Crest</t>
  </si>
  <si>
    <t>plus long pont en bois de France</t>
  </si>
  <si>
    <t>pont sur la Drôme</t>
  </si>
  <si>
    <t>Montens, Serge ; Ailleret, Xavier ; Berlottier, Jean-Vincent ; Dhiver, Philippe ; Joly, Eric ; Tessari, A. : Le viaduc de Chavanon sur l'A89 entre Tulle et Ussel en Corrèze. In: Bulletin ponts métalliques, n. 21 (2002) / Muller, Jean ; Tanis, Jean-Marc ; Menuel, Frédéric ; Montens, Serge ; Giacomelli, Daniel ; Ailleret, Xavier ; Hénault, Sophie ; Robillard, Alain ; Lacaze, Jean-Jacques ; Vesval, Vincent ; Dublé, Patrick ; Berlottier, Jean-Vincent : Viaduc de Chavanon. The Chavanon viaduct. Presented at: First fib Congress, Osaka, 2002 / Boyadjian, Guy ; Roth, Jean-Pierre ; Pascal-Gemen, Elisa ; Bouchon, Emmanuel ; de Paysac, Guillaume : Le viaduc de Chavanon. 10000 tonnes de légèreté. In: Travaux, n. 768 (octobre 2000) / Montens, Serge : Tradition et modernité dans la conception des ouvrages d'art. Exemple du viaduc du Chavanon. In: Bulletin annuel de l'AFGC, n. 4 (janvier 2002) / Scheuch, G. : Chavanon-Viadukt. In: Bautechnik, v. 78, n. 8 (août 2001) / Dublé, Patrick : A89. Le viaduc de Chavanon. In: Travaux, n. 771 (janvier 2001) / Demilecamps, Louis: Jumping over the Chavanon River; fib Symposium, Prague, 1999.</t>
  </si>
  <si>
    <t>Pont sur l'Oyapock</t>
  </si>
  <si>
    <t>Saint-Georges</t>
  </si>
  <si>
    <t>De Miranda</t>
  </si>
  <si>
    <t>Egesa Engenharia</t>
  </si>
  <si>
    <t>de Miranda, Mario (2014): Il ponte di Oiapoque: un passaggio tra Europa e Brasile. Dans: Strade e Autostrade, v. 18, n. 106 (juillet 2014)</t>
  </si>
  <si>
    <t>Pont à seulement 2 voies</t>
  </si>
  <si>
    <t>Pont international entre la France et le Brésil</t>
  </si>
  <si>
    <t>Arc unique biais, 4 suspentes</t>
  </si>
  <si>
    <t>pont du Prêcheur</t>
  </si>
  <si>
    <t>Le Prêcheur</t>
  </si>
  <si>
    <t>Pont en arc</t>
  </si>
  <si>
    <t>viaduc de la Mayenne</t>
  </si>
  <si>
    <t>Mention aux Prix Aperçus Mayenne 2022</t>
  </si>
  <si>
    <t>arc métal avec pilettes rayonnantes, cheminement piéton sur l'arc</t>
  </si>
  <si>
    <t>Sauveterre</t>
  </si>
  <si>
    <t>passerelle de l'Oiselay</t>
  </si>
  <si>
    <t>Saint-Nazaire</t>
  </si>
  <si>
    <t>pont de La Matte</t>
  </si>
  <si>
    <t xml:space="preserve">treillis métallique </t>
  </si>
  <si>
    <t>Sélectionné pour le prix départemental d'architecture d'urbanisme et d'aménagement de Loire-Atlantique 2014</t>
  </si>
  <si>
    <t>Sélectionné pour le prix départemental d'architecture d'urbanisme et d'aménagement de Loire-Atlantique 2012</t>
  </si>
  <si>
    <t>structure métallique enveloppant le passage piéton</t>
  </si>
  <si>
    <t>Ville de Saint-Nazaire</t>
  </si>
  <si>
    <t>TETRARC</t>
  </si>
  <si>
    <t>Lavigne Chéron</t>
  </si>
  <si>
    <t>Conseil départemental</t>
  </si>
  <si>
    <t>arc en caisson métallique avec pilettes métalliques inclinées supportant un tablier mixte bipoutre</t>
  </si>
  <si>
    <t>Dietmar Feichtinger</t>
  </si>
  <si>
    <t>Ville de Laval</t>
  </si>
  <si>
    <t>tablier bois sur poutres en caisson métal</t>
  </si>
  <si>
    <t>couverture partielle en bois</t>
  </si>
  <si>
    <t>CAUE de la Mayenne, Prix Aperçus Mayenne 2022</t>
  </si>
  <si>
    <t>CAUE de Loire-Atlantique, Prix départemental d'architecture d'urbanisme et d'aménagement de Loire-Atlantique 2014</t>
  </si>
  <si>
    <t>Nommée au prix départemental paysage et espaces publics Gard 2024</t>
  </si>
  <si>
    <t>Prix départemental paysage et espaces publics Gard 2024</t>
  </si>
  <si>
    <t>Thierry Ciccione (STOA)</t>
  </si>
  <si>
    <t>Siam Ingénierie</t>
  </si>
  <si>
    <t>mâts très minces inclinés transversalement, câbles de stabilisation latéraux, tablier très fin</t>
  </si>
  <si>
    <t>Des ponts à vivre, CEREMA, 2019 / Robin, Clotilde ; Aubeeluck, Gemma ; de Kosmi, Brigit ; Datry, Jean-Bernard : The "Grand Large" footbridge: new masts in Dunkirk. Présenté pendant: Footbridge 2014 - Past, Present &amp; Future, London, 2014 / Gaubert, Julie ; Datry, Jean-Bernard : In-between a truss girder and a stay-cable bridge. Présenté pendant: IABSE Congress: Challenges in Design and Construction of an Innovative and Sustainable Built Environment, Stockholm, Sweden, 2016 / Robin, Clotilde ; Datry, Jean-Bernard ; de Kosmi, Brigit : La Passerelle du Grand Large à Dunkerque. Dans: Travaux, n. 896 (avril 2013) / https://www.caue-observatoire.fr/ouvrage/passerelle-grand-large-dunkerque-59/</t>
  </si>
  <si>
    <t>Des ponts à vivre, CEREMA, 2019 / CAUE de Loire-Atlantique, Prix départemental d'architecture d'urbanisme et d'aménagement de Loire-Atlantique 2012</t>
  </si>
  <si>
    <t>La route des ponts en Saône-et-Loire / Phase finale pour le viaduc de Maupré. In: Travaux, n. 625 (octobre 1987) / Marrey, Bernard : Les ponts modernes - vingtième siècle. Picard Éditeur, Paris, 1995 / Boiteau, Christian : Les tas d'âmes plissés: pont de Cognac, viaduc de Maupré à Charolles. In: Ouvrages d'art, n. 4 (juillet 1988) / Combault, Jacques ; Duviard, Michel ; Bonnet, Michel ; Thivans, Pierre ; Guiet, C. ; Thibonnet, J.-L. ; Bouvy, Bernard ; de Matteis, Daniel ; Virlogeux, Michel ; Chaussat, J.-C. ; Porcherel, Hugues ; Ponchaud, B. : Viaduc du vallon de Maupré, à Charolles (Saône-et-Loire). In: Travaux, n. 636 (octobre 1988)  / https://www.caue-observatoire.fr/ouvrage/viaduc-de-maupre/</t>
  </si>
  <si>
    <t>Château-Gontier-sur-Mayenne</t>
  </si>
  <si>
    <t>CAUE de la Mayenne, Prix Aperçus Mayenne 2022  /  https://apercus53.fr/ouvrage/viaduc-de-la-mayenne/</t>
  </si>
  <si>
    <t>Prix de l'Equerre d'Argent 2024</t>
  </si>
  <si>
    <t>Trophée Eiffel 2018 / Equerre d'Argent 2019</t>
  </si>
  <si>
    <t>Trophée Eiffel 2015 / Equerre d'Argent 2015</t>
  </si>
  <si>
    <t>Prix de la Convention Européenne de Construction Métallique 2007 / Mention à l'Equerre d'Argent 2006</t>
  </si>
  <si>
    <t>https://www.youtube.com/watch?v=mFxZpU5l5So / Nominée à l'Equerre d'Argent 2015</t>
  </si>
  <si>
    <t xml:space="preserve">https://www.bing.com/videos/riverview/relatedvideo?&amp;q=film+documentaire+pont+schuman&amp;&amp;mid=EA5481D1A0470F59B68DEA5481D1A0470F59B68D&amp;&amp;FORM=VRDGAR  / Nominé à l'Equerre d'Argent 2015 </t>
  </si>
  <si>
    <t>Daniel Vaniche</t>
  </si>
  <si>
    <t>Trophée Eiffel 2016 / Concours BIM Tekla France 2016 / Nominée à l'Equerre d'Argent 2015</t>
  </si>
  <si>
    <t>Ruban de bronze 1995 / Prix du  plus beau pont métallique 1996</t>
  </si>
  <si>
    <t>passerelle Claude Bernard sur le boulevard périphérique</t>
  </si>
  <si>
    <t>Prix Territoria 2001 / Timbre-poste en 2011</t>
  </si>
  <si>
    <t>Ruban d'argent 1993 / Mention spéciale FIP 1994</t>
  </si>
  <si>
    <t>Trophée Eiffel 2022 / Prix de la première œuvre de l'Equerre d'Argent 2022</t>
  </si>
  <si>
    <t>Ruban d'Argent 1991 / Film documentaire du SETRA</t>
  </si>
  <si>
    <t>Timbre-poste en 1957 / 1er prix du concours Lumières et Monuments en 1994</t>
  </si>
  <si>
    <t>Prix fib 2014 / World Infrastructure Award 2013 / Film documentaire du SETRA</t>
  </si>
  <si>
    <t xml:space="preserve">Ruban d'Argent 1997 / Film documentaire du SETRA </t>
  </si>
  <si>
    <t>https://www.dailymotion.com/video/x21z62g / Timbre-poste en 2018</t>
  </si>
  <si>
    <t>Ruban de bronze 2002 / Film documentaire du SETRA</t>
  </si>
  <si>
    <t>Mention au prix du plus beau pont métallique 1996</t>
  </si>
  <si>
    <t>Trophée Eiffel 2021 / Prix Infrastructure des Trophées de la Construction 2020</t>
  </si>
  <si>
    <t>Ruban d'or 1999 / Film documentaire du SETRA</t>
  </si>
  <si>
    <t>Prix du plus beau pont métallique 1994 / Ruban d'argent 1995</t>
  </si>
  <si>
    <t>Ruban d'Or 1995 / Prix de la FIP 1998 / film https://www.rmcbfmplay.com/info-programme/rmc-decouverte/le-pont-de-normandie-un-chantier-hors-norme?contentId=Product::NEUF_RMCDEC_RMC00130772&amp;universe=PROVIDER / Jeton touristique "pont de Normandie" / Timbre-poste en 1995 / Sélectionné par la Revue Travaux dans le florilège d'ouvrages 1917-2017</t>
  </si>
  <si>
    <t>Mention spéciale concours des plus beaux ponts 1993 / Film documentaire SETRA</t>
  </si>
  <si>
    <t>Grand Prix National de l'Ingénierie 2006 / Prix CECM 2007 / Prix CIA 2008 / Film documentaire du SETRA / Sélectionné par la Revue Travaux dans le florilège d'ouvrages 1917-2017</t>
  </si>
  <si>
    <t>Timbre-poste en 1966</t>
  </si>
  <si>
    <t>Pont dont on a beaucoup parlé dans les media / Film documentaire du SETRA</t>
  </si>
  <si>
    <t>Film documentaire du SETRA pour la rénovation de la suspension / Timbre-poste en 1967</t>
  </si>
  <si>
    <t>Timbre-poste en 1975 (et apparait aussi sur le timbre-poste de St-Brévin-les-Pins en 2016)</t>
  </si>
  <si>
    <t>Ruban d'or 1991 / Film documentaire du SETRA / Timbre-poste en 1991</t>
  </si>
  <si>
    <t>Prix IABSE 2003 / Prix FIB 2003</t>
  </si>
  <si>
    <t>Nominée à l'Equerre d'Argent 2007</t>
  </si>
  <si>
    <t>Jean Gaillard, Eugène Freyssinet</t>
  </si>
  <si>
    <t>pont N° 10 sur la RN7</t>
  </si>
  <si>
    <t>IA94000551</t>
  </si>
  <si>
    <t>Grand Prix National de l'Ingénierie en 2013 / Outstanding Projects 2014 du FIDIC / Engineering Excellence Award ACEC 2014 / Timbre-poste en 2013 / Film "Pont Chaban" en 2023</t>
  </si>
  <si>
    <t>IA00126647</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</si>
</sst>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2" x14ac:knownFonts="1">
    <font>
      <sz val="11"/>
      <color theme="1"/>
      <name val="Calibri"/>
      <family val="2"/>
      <scheme val="minor"/>
    </font>
    <font>
      <b/>
      <sz val="11"/>
      <color theme="1"/>
      <name val="Calibri"/>
      <family val="2"/>
      <scheme val="minor"/>
    </font>
    <font>
      <sz val="11"/>
      <color rgb="FFFF0000"/>
      <name val="Calibri"/>
      <family val="2"/>
      <scheme val="minor"/>
    </font>
    <font>
      <b/>
      <sz val="11"/>
      <color rgb="FFFF0000"/>
      <name val="Calibri"/>
      <family val="2"/>
      <scheme val="minor"/>
    </font>
    <font>
      <u/>
      <sz val="11"/>
      <color theme="10"/>
      <name val="Calibri"/>
      <family val="2"/>
    </font>
    <font>
      <sz val="11"/>
      <color rgb="FF2A282B"/>
      <name val="Calibri"/>
      <family val="2"/>
      <scheme val="minor"/>
    </font>
    <font>
      <b/>
      <sz val="11"/>
      <name val="Calibri"/>
      <family val="2"/>
      <scheme val="minor"/>
    </font>
    <font>
      <sz val="11"/>
      <color theme="1"/>
      <name val="Aptos Narrow"/>
      <family val="2"/>
    </font>
    <font>
      <sz val="11"/>
      <color theme="1"/>
      <name val="Calibri"/>
      <family val="2"/>
    </font>
    <font>
      <sz val="11"/>
      <color rgb="FF2A282B"/>
      <name val="Arial"/>
      <family val="2"/>
    </font>
    <font>
      <sz val="9"/>
      <color rgb="FF101418"/>
      <name val="Arial"/>
      <family val="2"/>
    </font>
    <font>
      <sz val="11"/>
      <name val="Calibri"/>
      <family val="2"/>
    </font>
  </fonts>
  <fills count="4">
    <fill>
      <patternFill patternType="none"/>
    </fill>
    <fill>
      <patternFill patternType="gray125"/>
    </fill>
    <fill>
      <patternFill patternType="solid">
        <fgColor theme="0"/>
        <bgColor indexed="64"/>
      </patternFill>
    </fill>
    <fill>
      <patternFill patternType="solid">
        <fgColor rgb="FFFFFF00"/>
        <bgColor indexed="64"/>
      </patternFill>
    </fill>
  </fills>
  <borders count="1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thin">
        <color indexed="64"/>
      </left>
      <right/>
      <top style="thin">
        <color indexed="64"/>
      </top>
      <bottom style="thin">
        <color indexed="64"/>
      </bottom>
      <diagonal/>
    </border>
    <border>
      <left style="thin">
        <color indexed="64"/>
      </left>
      <right/>
      <top/>
      <bottom style="thin">
        <color indexed="64"/>
      </bottom>
      <diagonal/>
    </border>
    <border>
      <left/>
      <right style="thin">
        <color indexed="64"/>
      </right>
      <top style="thin">
        <color indexed="64"/>
      </top>
      <bottom style="thin">
        <color indexed="64"/>
      </bottom>
      <diagonal/>
    </border>
    <border>
      <left/>
      <right style="thin">
        <color indexed="64"/>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right/>
      <top style="thin">
        <color indexed="64"/>
      </top>
      <bottom style="thin">
        <color indexed="64"/>
      </bottom>
      <diagonal/>
    </border>
    <border>
      <left/>
      <right/>
      <top/>
      <bottom style="thin">
        <color indexed="64"/>
      </bottom>
      <diagonal/>
    </border>
    <border>
      <left/>
      <right/>
      <top style="thin">
        <color indexed="64"/>
      </top>
      <bottom/>
      <diagonal/>
    </border>
  </borders>
  <cellStyleXfs count="2">
    <xf numFmtId="0" fontId="0" fillId="0" borderId="0"/>
    <xf numFmtId="0" fontId="4" fillId="0" borderId="0" applyNumberFormat="0" applyFill="0" applyBorder="0" applyAlignment="0" applyProtection="0">
      <alignment vertical="top"/>
      <protection locked="0"/>
    </xf>
  </cellStyleXfs>
  <cellXfs count="212">
    <xf numFmtId="0" fontId="0" fillId="0" borderId="0" xfId="0"/>
    <xf numFmtId="0" fontId="1" fillId="0" borderId="0" xfId="0" applyFont="1"/>
    <xf numFmtId="0" fontId="0" fillId="0" borderId="1" xfId="0" applyBorder="1"/>
    <xf numFmtId="0" fontId="1" fillId="0" borderId="1" xfId="0" applyFont="1" applyBorder="1"/>
    <xf numFmtId="0" fontId="0" fillId="0" borderId="1" xfId="0" applyBorder="1" applyAlignment="1">
      <alignment wrapText="1"/>
    </xf>
    <xf numFmtId="0" fontId="0" fillId="0" borderId="0" xfId="0" applyAlignment="1">
      <alignment wrapText="1"/>
    </xf>
    <xf numFmtId="0" fontId="1" fillId="0" borderId="1" xfId="0" applyFont="1" applyBorder="1" applyAlignment="1">
      <alignment wrapText="1"/>
    </xf>
    <xf numFmtId="0" fontId="0" fillId="0" borderId="1" xfId="0" applyBorder="1" applyAlignment="1">
      <alignment horizontal="right"/>
    </xf>
    <xf numFmtId="0" fontId="0" fillId="0" borderId="2" xfId="0" applyBorder="1" applyAlignment="1">
      <alignment horizontal="right"/>
    </xf>
    <xf numFmtId="0" fontId="0" fillId="0" borderId="2" xfId="0" applyBorder="1"/>
    <xf numFmtId="0" fontId="0" fillId="0" borderId="2" xfId="0" applyBorder="1" applyAlignment="1">
      <alignment wrapText="1"/>
    </xf>
    <xf numFmtId="0" fontId="0" fillId="0" borderId="1" xfId="0" applyBorder="1" applyAlignment="1">
      <alignment vertical="top" wrapText="1"/>
    </xf>
    <xf numFmtId="0" fontId="1" fillId="0" borderId="2" xfId="0" applyFont="1" applyBorder="1" applyAlignment="1">
      <alignment horizontal="center"/>
    </xf>
    <xf numFmtId="0" fontId="1" fillId="0" borderId="3" xfId="0" applyFont="1" applyBorder="1" applyAlignment="1">
      <alignment horizontal="center"/>
    </xf>
    <xf numFmtId="0" fontId="1" fillId="0" borderId="1" xfId="0" applyFont="1" applyBorder="1" applyAlignment="1">
      <alignment horizontal="center"/>
    </xf>
    <xf numFmtId="0" fontId="1" fillId="0" borderId="2" xfId="0" applyFont="1" applyBorder="1" applyAlignment="1">
      <alignment horizontal="center" wrapText="1"/>
    </xf>
    <xf numFmtId="0" fontId="1" fillId="0" borderId="3" xfId="0" applyFont="1" applyBorder="1" applyAlignment="1">
      <alignment horizontal="center" wrapText="1"/>
    </xf>
    <xf numFmtId="0" fontId="1" fillId="0" borderId="0" xfId="0" applyFont="1" applyAlignment="1">
      <alignment horizontal="center"/>
    </xf>
    <xf numFmtId="0" fontId="1" fillId="0" borderId="1" xfId="0" applyFont="1" applyBorder="1" applyAlignment="1">
      <alignment horizontal="center" wrapText="1"/>
    </xf>
    <xf numFmtId="0" fontId="1" fillId="0" borderId="2" xfId="0" applyFont="1" applyBorder="1"/>
    <xf numFmtId="0" fontId="1" fillId="0" borderId="4" xfId="0" applyFont="1" applyBorder="1" applyAlignment="1">
      <alignment horizontal="center"/>
    </xf>
    <xf numFmtId="0" fontId="1" fillId="2" borderId="1" xfId="0" applyFont="1" applyFill="1" applyBorder="1"/>
    <xf numFmtId="0" fontId="1" fillId="2" borderId="1" xfId="0" applyFont="1" applyFill="1" applyBorder="1" applyAlignment="1">
      <alignment horizontal="center"/>
    </xf>
    <xf numFmtId="0" fontId="1" fillId="2" borderId="1" xfId="0" applyFont="1" applyFill="1" applyBorder="1" applyAlignment="1">
      <alignment horizontal="center" wrapText="1"/>
    </xf>
    <xf numFmtId="0" fontId="1" fillId="2" borderId="1" xfId="0" applyFont="1" applyFill="1" applyBorder="1" applyAlignment="1">
      <alignment wrapText="1"/>
    </xf>
    <xf numFmtId="0" fontId="1" fillId="2" borderId="3" xfId="0" applyFont="1" applyFill="1" applyBorder="1" applyAlignment="1">
      <alignment horizontal="center"/>
    </xf>
    <xf numFmtId="0" fontId="1" fillId="2" borderId="3" xfId="0" applyFont="1" applyFill="1" applyBorder="1" applyAlignment="1">
      <alignment horizontal="center" wrapText="1"/>
    </xf>
    <xf numFmtId="0" fontId="1" fillId="2" borderId="0" xfId="0" applyFont="1" applyFill="1"/>
    <xf numFmtId="0" fontId="1" fillId="2" borderId="2" xfId="0" applyFont="1" applyFill="1" applyBorder="1"/>
    <xf numFmtId="0" fontId="1" fillId="2" borderId="4" xfId="0" applyFont="1" applyFill="1" applyBorder="1" applyAlignment="1">
      <alignment horizontal="center"/>
    </xf>
    <xf numFmtId="0" fontId="1" fillId="2" borderId="2" xfId="0" applyFont="1" applyFill="1" applyBorder="1" applyAlignment="1">
      <alignment horizontal="center"/>
    </xf>
    <xf numFmtId="0" fontId="1" fillId="2" borderId="2" xfId="0" applyFont="1" applyFill="1" applyBorder="1" applyAlignment="1">
      <alignment horizontal="center" wrapText="1"/>
    </xf>
    <xf numFmtId="0" fontId="0" fillId="0" borderId="3" xfId="0" applyBorder="1"/>
    <xf numFmtId="0" fontId="1" fillId="0" borderId="4" xfId="0" applyFont="1" applyBorder="1" applyAlignment="1">
      <alignment horizontal="center" wrapText="1"/>
    </xf>
    <xf numFmtId="0" fontId="3" fillId="0" borderId="0" xfId="0" applyFont="1" applyAlignment="1">
      <alignment horizontal="left" vertical="top"/>
    </xf>
    <xf numFmtId="0" fontId="2" fillId="0" borderId="0" xfId="0" applyFont="1"/>
    <xf numFmtId="0" fontId="2" fillId="0" borderId="0" xfId="0" applyFont="1" applyAlignment="1">
      <alignment wrapText="1"/>
    </xf>
    <xf numFmtId="0" fontId="3" fillId="0" borderId="3" xfId="0" applyFont="1" applyBorder="1" applyAlignment="1">
      <alignment horizontal="left" vertical="top"/>
    </xf>
    <xf numFmtId="0" fontId="3" fillId="0" borderId="3" xfId="0" applyFont="1" applyBorder="1" applyAlignment="1">
      <alignment horizontal="center"/>
    </xf>
    <xf numFmtId="0" fontId="3" fillId="0" borderId="3" xfId="0" applyFont="1" applyBorder="1" applyAlignment="1">
      <alignment horizontal="center" wrapText="1"/>
    </xf>
    <xf numFmtId="0" fontId="3" fillId="0" borderId="1" xfId="0" applyFont="1" applyBorder="1" applyAlignment="1">
      <alignment wrapText="1"/>
    </xf>
    <xf numFmtId="0" fontId="3" fillId="0" borderId="1" xfId="0" applyFont="1" applyBorder="1"/>
    <xf numFmtId="0" fontId="3" fillId="0" borderId="0" xfId="0" applyFont="1" applyAlignment="1">
      <alignment horizontal="center"/>
    </xf>
    <xf numFmtId="0" fontId="3" fillId="0" borderId="0" xfId="0" applyFont="1"/>
    <xf numFmtId="0" fontId="3" fillId="0" borderId="1" xfId="0" applyFont="1" applyBorder="1" applyAlignment="1">
      <alignment horizontal="center"/>
    </xf>
    <xf numFmtId="0" fontId="3" fillId="0" borderId="4" xfId="0" applyFont="1" applyBorder="1" applyAlignment="1">
      <alignment horizontal="center"/>
    </xf>
    <xf numFmtId="0" fontId="3" fillId="0" borderId="1" xfId="0" applyFont="1" applyBorder="1" applyAlignment="1">
      <alignment horizontal="center" wrapText="1"/>
    </xf>
    <xf numFmtId="0" fontId="2" fillId="2" borderId="0" xfId="0" applyFont="1" applyFill="1"/>
    <xf numFmtId="0" fontId="2" fillId="2" borderId="0" xfId="0" applyFont="1" applyFill="1" applyAlignment="1">
      <alignment wrapText="1"/>
    </xf>
    <xf numFmtId="0" fontId="3" fillId="2" borderId="3" xfId="0" applyFont="1" applyFill="1" applyBorder="1" applyAlignment="1">
      <alignment horizontal="center"/>
    </xf>
    <xf numFmtId="0" fontId="3" fillId="2" borderId="3" xfId="0" applyFont="1" applyFill="1" applyBorder="1" applyAlignment="1">
      <alignment horizontal="center" wrapText="1"/>
    </xf>
    <xf numFmtId="0" fontId="3" fillId="2" borderId="1" xfId="0" applyFont="1" applyFill="1" applyBorder="1" applyAlignment="1">
      <alignment wrapText="1"/>
    </xf>
    <xf numFmtId="0" fontId="3" fillId="2" borderId="1" xfId="0" applyFont="1" applyFill="1" applyBorder="1"/>
    <xf numFmtId="0" fontId="3" fillId="2" borderId="0" xfId="0" applyFont="1" applyFill="1"/>
    <xf numFmtId="0" fontId="3" fillId="2" borderId="1" xfId="0" applyFont="1" applyFill="1" applyBorder="1" applyAlignment="1">
      <alignment horizontal="center"/>
    </xf>
    <xf numFmtId="0" fontId="3" fillId="2" borderId="1" xfId="0" applyFont="1" applyFill="1" applyBorder="1" applyAlignment="1">
      <alignment horizontal="center" wrapText="1"/>
    </xf>
    <xf numFmtId="0" fontId="1" fillId="2" borderId="5" xfId="0" applyFont="1" applyFill="1" applyBorder="1" applyAlignment="1">
      <alignment wrapText="1"/>
    </xf>
    <xf numFmtId="0" fontId="3" fillId="2" borderId="5" xfId="0" applyFont="1" applyFill="1" applyBorder="1" applyAlignment="1">
      <alignment wrapText="1"/>
    </xf>
    <xf numFmtId="0" fontId="1" fillId="0" borderId="5" xfId="0" applyFont="1" applyBorder="1" applyAlignment="1">
      <alignment wrapText="1"/>
    </xf>
    <xf numFmtId="0" fontId="2" fillId="2" borderId="1" xfId="0" applyFont="1" applyFill="1" applyBorder="1"/>
    <xf numFmtId="0" fontId="3" fillId="0" borderId="3" xfId="0" applyFont="1" applyBorder="1"/>
    <xf numFmtId="0" fontId="3" fillId="0" borderId="3" xfId="0" applyFont="1" applyBorder="1" applyAlignment="1">
      <alignment wrapText="1"/>
    </xf>
    <xf numFmtId="0" fontId="3" fillId="0" borderId="6" xfId="0" applyFont="1" applyBorder="1" applyAlignment="1">
      <alignment wrapText="1"/>
    </xf>
    <xf numFmtId="0" fontId="3" fillId="2" borderId="3" xfId="0" applyFont="1" applyFill="1" applyBorder="1" applyAlignment="1">
      <alignment wrapText="1"/>
    </xf>
    <xf numFmtId="0" fontId="3" fillId="2" borderId="6" xfId="0" applyFont="1" applyFill="1" applyBorder="1" applyAlignment="1">
      <alignment wrapText="1"/>
    </xf>
    <xf numFmtId="0" fontId="3" fillId="2" borderId="3" xfId="0" applyFont="1" applyFill="1" applyBorder="1"/>
    <xf numFmtId="0" fontId="0" fillId="0" borderId="1" xfId="0" applyBorder="1" applyAlignment="1">
      <alignment horizontal="center"/>
    </xf>
    <xf numFmtId="0" fontId="0" fillId="0" borderId="3" xfId="0" applyBorder="1" applyAlignment="1">
      <alignment horizontal="center"/>
    </xf>
    <xf numFmtId="0" fontId="0" fillId="0" borderId="3" xfId="0" applyBorder="1" applyAlignment="1">
      <alignment horizontal="center" wrapText="1"/>
    </xf>
    <xf numFmtId="0" fontId="0" fillId="0" borderId="0" xfId="0" applyAlignment="1">
      <alignment horizontal="center"/>
    </xf>
    <xf numFmtId="0" fontId="0" fillId="0" borderId="3" xfId="0" applyBorder="1" applyAlignment="1">
      <alignment wrapText="1"/>
    </xf>
    <xf numFmtId="0" fontId="0" fillId="0" borderId="1" xfId="0" applyBorder="1" applyAlignment="1">
      <alignment horizontal="center" vertical="center"/>
    </xf>
    <xf numFmtId="0" fontId="0" fillId="0" borderId="3" xfId="0" applyBorder="1" applyAlignment="1">
      <alignment horizontal="center" vertical="center"/>
    </xf>
    <xf numFmtId="0" fontId="0" fillId="0" borderId="0" xfId="0" applyAlignment="1">
      <alignment horizontal="center" wrapText="1"/>
    </xf>
    <xf numFmtId="0" fontId="0" fillId="0" borderId="1" xfId="0" applyBorder="1" applyAlignment="1">
      <alignment horizontal="center" wrapText="1"/>
    </xf>
    <xf numFmtId="0" fontId="0" fillId="0" borderId="2" xfId="0" applyBorder="1" applyAlignment="1">
      <alignment horizontal="center" wrapText="1"/>
    </xf>
    <xf numFmtId="0" fontId="0" fillId="0" borderId="4" xfId="0" applyBorder="1"/>
    <xf numFmtId="0" fontId="0" fillId="0" borderId="4" xfId="0" applyBorder="1" applyAlignment="1">
      <alignment horizontal="center"/>
    </xf>
    <xf numFmtId="0" fontId="0" fillId="0" borderId="4" xfId="0" applyBorder="1" applyAlignment="1">
      <alignment horizontal="center" wrapText="1"/>
    </xf>
    <xf numFmtId="0" fontId="0" fillId="0" borderId="4" xfId="0" applyBorder="1" applyAlignment="1">
      <alignment wrapText="1"/>
    </xf>
    <xf numFmtId="0" fontId="0" fillId="0" borderId="4" xfId="0" applyBorder="1" applyAlignment="1">
      <alignment horizontal="center" vertical="center"/>
    </xf>
    <xf numFmtId="0" fontId="0" fillId="0" borderId="2" xfId="0" applyBorder="1" applyAlignment="1">
      <alignment horizontal="center"/>
    </xf>
    <xf numFmtId="0" fontId="0" fillId="0" borderId="1" xfId="0" applyBorder="1" applyAlignment="1">
      <alignment horizontal="center" vertical="center" wrapText="1"/>
    </xf>
    <xf numFmtId="0" fontId="3" fillId="2" borderId="3" xfId="0" applyFont="1" applyFill="1" applyBorder="1" applyAlignment="1">
      <alignment horizontal="left"/>
    </xf>
    <xf numFmtId="0" fontId="3" fillId="2" borderId="0" xfId="0" applyFont="1" applyFill="1" applyAlignment="1">
      <alignment horizontal="center" wrapText="1"/>
    </xf>
    <xf numFmtId="0" fontId="3" fillId="2" borderId="0" xfId="0" applyFont="1" applyFill="1" applyAlignment="1">
      <alignment horizontal="left"/>
    </xf>
    <xf numFmtId="0" fontId="3" fillId="0" borderId="0" xfId="0" applyFont="1" applyAlignment="1">
      <alignment horizontal="center" wrapText="1"/>
    </xf>
    <xf numFmtId="0" fontId="3" fillId="0" borderId="0" xfId="0" applyFont="1" applyAlignment="1">
      <alignment horizontal="center" vertical="center" wrapText="1"/>
    </xf>
    <xf numFmtId="0" fontId="5" fillId="0" borderId="1" xfId="0" applyFont="1" applyBorder="1" applyAlignment="1">
      <alignment horizontal="center"/>
    </xf>
    <xf numFmtId="0" fontId="1" fillId="0" borderId="0" xfId="0" applyFont="1" applyAlignment="1">
      <alignment vertical="center"/>
    </xf>
    <xf numFmtId="0" fontId="1" fillId="0" borderId="1" xfId="0" applyFont="1" applyBorder="1" applyAlignment="1">
      <alignment vertical="center"/>
    </xf>
    <xf numFmtId="0" fontId="6" fillId="0" borderId="1" xfId="0" applyFont="1" applyBorder="1" applyAlignment="1">
      <alignment horizontal="left" vertical="center" wrapText="1"/>
    </xf>
    <xf numFmtId="0" fontId="1" fillId="0" borderId="1" xfId="0" applyFont="1" applyBorder="1" applyAlignment="1">
      <alignment vertical="center" wrapText="1"/>
    </xf>
    <xf numFmtId="0" fontId="1" fillId="0" borderId="2" xfId="0" applyFont="1" applyBorder="1" applyAlignment="1">
      <alignment wrapText="1"/>
    </xf>
    <xf numFmtId="0" fontId="6" fillId="0" borderId="0" xfId="0" applyFont="1" applyAlignment="1">
      <alignment horizontal="center"/>
    </xf>
    <xf numFmtId="0" fontId="6" fillId="0" borderId="3" xfId="0" applyFont="1" applyBorder="1" applyAlignment="1">
      <alignment horizontal="center" wrapText="1"/>
    </xf>
    <xf numFmtId="0" fontId="0" fillId="0" borderId="7" xfId="0" applyBorder="1"/>
    <xf numFmtId="0" fontId="1" fillId="0" borderId="3" xfId="0" applyFont="1" applyBorder="1"/>
    <xf numFmtId="0" fontId="1" fillId="0" borderId="3" xfId="0" applyFont="1" applyBorder="1" applyAlignment="1">
      <alignment wrapText="1"/>
    </xf>
    <xf numFmtId="0" fontId="0" fillId="0" borderId="3" xfId="0" applyBorder="1" applyAlignment="1">
      <alignment horizontal="left"/>
    </xf>
    <xf numFmtId="0" fontId="0" fillId="0" borderId="3" xfId="0" applyBorder="1" applyAlignment="1">
      <alignment horizontal="right"/>
    </xf>
    <xf numFmtId="0" fontId="0" fillId="0" borderId="1" xfId="0" applyBorder="1" applyAlignment="1">
      <alignment horizontal="left"/>
    </xf>
    <xf numFmtId="0" fontId="0" fillId="0" borderId="3" xfId="0" applyBorder="1" applyAlignment="1">
      <alignment horizontal="left" wrapText="1"/>
    </xf>
    <xf numFmtId="0" fontId="4" fillId="0" borderId="3" xfId="1" applyBorder="1" applyAlignment="1" applyProtection="1">
      <alignment horizontal="center" wrapText="1"/>
    </xf>
    <xf numFmtId="0" fontId="4" fillId="0" borderId="1" xfId="1" applyBorder="1" applyAlignment="1" applyProtection="1">
      <alignment wrapText="1"/>
    </xf>
    <xf numFmtId="0" fontId="1" fillId="0" borderId="2" xfId="0" applyFont="1" applyBorder="1" applyAlignment="1">
      <alignment horizontal="right"/>
    </xf>
    <xf numFmtId="0" fontId="4" fillId="0" borderId="1" xfId="1" applyBorder="1" applyAlignment="1" applyProtection="1"/>
    <xf numFmtId="0" fontId="1" fillId="2" borderId="13" xfId="0" applyFont="1" applyFill="1" applyBorder="1" applyAlignment="1">
      <alignment wrapText="1"/>
    </xf>
    <xf numFmtId="0" fontId="3" fillId="2" borderId="14" xfId="0" applyFont="1" applyFill="1" applyBorder="1" applyAlignment="1">
      <alignment wrapText="1"/>
    </xf>
    <xf numFmtId="0" fontId="3" fillId="0" borderId="14" xfId="0" applyFont="1" applyBorder="1" applyAlignment="1">
      <alignment wrapText="1"/>
    </xf>
    <xf numFmtId="0" fontId="1" fillId="0" borderId="13" xfId="0" applyFont="1" applyBorder="1" applyAlignment="1">
      <alignment wrapText="1"/>
    </xf>
    <xf numFmtId="0" fontId="3" fillId="2" borderId="13" xfId="0" applyFont="1" applyFill="1" applyBorder="1" applyAlignment="1">
      <alignment wrapText="1"/>
    </xf>
    <xf numFmtId="0" fontId="1" fillId="2" borderId="7" xfId="0" applyFont="1" applyFill="1" applyBorder="1" applyAlignment="1">
      <alignment horizontal="center"/>
    </xf>
    <xf numFmtId="0" fontId="3" fillId="2" borderId="8" xfId="0" applyFont="1" applyFill="1" applyBorder="1" applyAlignment="1">
      <alignment horizontal="center"/>
    </xf>
    <xf numFmtId="0" fontId="3" fillId="0" borderId="7" xfId="0" applyFont="1" applyBorder="1" applyAlignment="1">
      <alignment horizontal="center"/>
    </xf>
    <xf numFmtId="0" fontId="1" fillId="0" borderId="7" xfId="0" applyFont="1" applyBorder="1" applyAlignment="1">
      <alignment horizontal="center"/>
    </xf>
    <xf numFmtId="0" fontId="3" fillId="2" borderId="7" xfId="0" applyFont="1" applyFill="1" applyBorder="1" applyAlignment="1">
      <alignment horizontal="center"/>
    </xf>
    <xf numFmtId="0" fontId="8" fillId="0" borderId="1" xfId="1" applyFont="1" applyBorder="1" applyAlignment="1" applyProtection="1">
      <alignment wrapText="1"/>
    </xf>
    <xf numFmtId="0" fontId="0" fillId="3" borderId="1" xfId="0" applyFill="1" applyBorder="1" applyAlignment="1">
      <alignment horizontal="right"/>
    </xf>
    <xf numFmtId="0" fontId="0" fillId="3" borderId="1" xfId="0" applyFill="1" applyBorder="1"/>
    <xf numFmtId="0" fontId="0" fillId="3" borderId="1" xfId="0" applyFill="1" applyBorder="1" applyAlignment="1">
      <alignment horizontal="center" wrapText="1"/>
    </xf>
    <xf numFmtId="0" fontId="4" fillId="3" borderId="1" xfId="1" applyFill="1" applyBorder="1" applyAlignment="1" applyProtection="1">
      <alignment wrapText="1"/>
    </xf>
    <xf numFmtId="0" fontId="0" fillId="3" borderId="1" xfId="0" applyFill="1" applyBorder="1" applyAlignment="1">
      <alignment wrapText="1"/>
    </xf>
    <xf numFmtId="0" fontId="0" fillId="3" borderId="0" xfId="0" applyFill="1"/>
    <xf numFmtId="0" fontId="0" fillId="2" borderId="1" xfId="0" applyFill="1" applyBorder="1"/>
    <xf numFmtId="0" fontId="0" fillId="2" borderId="1" xfId="0" applyFill="1" applyBorder="1" applyAlignment="1">
      <alignment horizontal="center" vertical="center"/>
    </xf>
    <xf numFmtId="0" fontId="0" fillId="2" borderId="1" xfId="0" applyFill="1" applyBorder="1" applyAlignment="1">
      <alignment horizontal="center" vertical="center" wrapText="1"/>
    </xf>
    <xf numFmtId="0" fontId="0" fillId="2" borderId="1" xfId="0" applyFill="1" applyBorder="1" applyAlignment="1">
      <alignment wrapText="1"/>
    </xf>
    <xf numFmtId="0" fontId="0" fillId="2" borderId="5" xfId="0" applyFill="1" applyBorder="1" applyAlignment="1">
      <alignment wrapText="1"/>
    </xf>
    <xf numFmtId="0" fontId="0" fillId="2" borderId="7" xfId="0" applyFill="1" applyBorder="1"/>
    <xf numFmtId="0" fontId="0" fillId="2" borderId="4" xfId="0" applyFill="1" applyBorder="1"/>
    <xf numFmtId="0" fontId="0" fillId="2" borderId="4" xfId="0" applyFill="1" applyBorder="1" applyAlignment="1">
      <alignment horizontal="center" vertical="center"/>
    </xf>
    <xf numFmtId="0" fontId="0" fillId="2" borderId="4" xfId="0" applyFill="1" applyBorder="1" applyAlignment="1">
      <alignment horizontal="center" vertical="center" wrapText="1"/>
    </xf>
    <xf numFmtId="0" fontId="0" fillId="2" borderId="4" xfId="0" applyFill="1" applyBorder="1" applyAlignment="1">
      <alignment horizontal="center"/>
    </xf>
    <xf numFmtId="0" fontId="0" fillId="2" borderId="4" xfId="0" applyFill="1" applyBorder="1" applyAlignment="1">
      <alignment horizontal="center" wrapText="1"/>
    </xf>
    <xf numFmtId="0" fontId="0" fillId="2" borderId="4" xfId="0" applyFill="1" applyBorder="1" applyAlignment="1">
      <alignment wrapText="1"/>
    </xf>
    <xf numFmtId="0" fontId="0" fillId="2" borderId="11" xfId="0" applyFill="1" applyBorder="1" applyAlignment="1">
      <alignment wrapText="1"/>
    </xf>
    <xf numFmtId="0" fontId="0" fillId="2" borderId="0" xfId="0" applyFill="1" applyAlignment="1">
      <alignment wrapText="1"/>
    </xf>
    <xf numFmtId="0" fontId="0" fillId="2" borderId="12" xfId="0" applyFill="1" applyBorder="1" applyAlignment="1">
      <alignment horizontal="center"/>
    </xf>
    <xf numFmtId="0" fontId="0" fillId="2" borderId="0" xfId="0" applyFill="1"/>
    <xf numFmtId="0" fontId="0" fillId="2" borderId="3" xfId="0" applyFill="1" applyBorder="1"/>
    <xf numFmtId="0" fontId="0" fillId="2" borderId="3" xfId="0" applyFill="1" applyBorder="1" applyAlignment="1">
      <alignment horizontal="center" vertical="center"/>
    </xf>
    <xf numFmtId="0" fontId="0" fillId="2" borderId="3" xfId="0" applyFill="1" applyBorder="1" applyAlignment="1">
      <alignment horizontal="center" vertical="center" wrapText="1"/>
    </xf>
    <xf numFmtId="0" fontId="0" fillId="2" borderId="3" xfId="0" applyFill="1" applyBorder="1" applyAlignment="1">
      <alignment wrapText="1"/>
    </xf>
    <xf numFmtId="0" fontId="0" fillId="2" borderId="6" xfId="0" applyFill="1" applyBorder="1" applyAlignment="1">
      <alignment wrapText="1"/>
    </xf>
    <xf numFmtId="0" fontId="0" fillId="2" borderId="14" xfId="0" applyFill="1" applyBorder="1" applyAlignment="1">
      <alignment wrapText="1"/>
    </xf>
    <xf numFmtId="0" fontId="0" fillId="2" borderId="8" xfId="0" applyFill="1" applyBorder="1"/>
    <xf numFmtId="0" fontId="0" fillId="2" borderId="3" xfId="0" applyFill="1" applyBorder="1" applyAlignment="1">
      <alignment horizontal="center"/>
    </xf>
    <xf numFmtId="0" fontId="0" fillId="2" borderId="3" xfId="0" applyFill="1" applyBorder="1" applyAlignment="1">
      <alignment horizontal="center" wrapText="1"/>
    </xf>
    <xf numFmtId="0" fontId="0" fillId="2" borderId="2" xfId="0" applyFill="1" applyBorder="1"/>
    <xf numFmtId="0" fontId="0" fillId="2" borderId="2" xfId="0" applyFill="1" applyBorder="1" applyAlignment="1">
      <alignment horizontal="center"/>
    </xf>
    <xf numFmtId="0" fontId="0" fillId="2" borderId="2" xfId="0" applyFill="1" applyBorder="1" applyAlignment="1">
      <alignment horizontal="center" wrapText="1"/>
    </xf>
    <xf numFmtId="0" fontId="0" fillId="2" borderId="2" xfId="0" applyFill="1" applyBorder="1" applyAlignment="1">
      <alignment wrapText="1"/>
    </xf>
    <xf numFmtId="0" fontId="0" fillId="2" borderId="9" xfId="0" applyFill="1" applyBorder="1" applyAlignment="1">
      <alignment wrapText="1"/>
    </xf>
    <xf numFmtId="0" fontId="0" fillId="2" borderId="15" xfId="0" applyFill="1" applyBorder="1" applyAlignment="1">
      <alignment wrapText="1"/>
    </xf>
    <xf numFmtId="0" fontId="0" fillId="2" borderId="7" xfId="0" applyFill="1" applyBorder="1" applyAlignment="1">
      <alignment horizontal="center"/>
    </xf>
    <xf numFmtId="0" fontId="0" fillId="2" borderId="1" xfId="0" applyFill="1" applyBorder="1" applyAlignment="1">
      <alignment horizontal="center"/>
    </xf>
    <xf numFmtId="0" fontId="0" fillId="2" borderId="1" xfId="0" applyFill="1" applyBorder="1" applyAlignment="1">
      <alignment horizontal="center" wrapText="1"/>
    </xf>
    <xf numFmtId="0" fontId="0" fillId="2" borderId="13" xfId="0" applyFill="1" applyBorder="1" applyAlignment="1">
      <alignment wrapText="1"/>
    </xf>
    <xf numFmtId="0" fontId="0" fillId="2" borderId="1" xfId="0" applyFill="1" applyBorder="1" applyAlignment="1">
      <alignment vertical="top" wrapText="1"/>
    </xf>
    <xf numFmtId="0" fontId="0" fillId="2" borderId="1" xfId="0" applyFill="1" applyBorder="1" applyAlignment="1">
      <alignment horizontal="right"/>
    </xf>
    <xf numFmtId="0" fontId="4" fillId="2" borderId="5" xfId="1" applyFill="1" applyBorder="1" applyAlignment="1" applyProtection="1">
      <alignment wrapText="1"/>
    </xf>
    <xf numFmtId="0" fontId="0" fillId="3" borderId="5" xfId="0" applyFill="1" applyBorder="1" applyAlignment="1">
      <alignment wrapText="1"/>
    </xf>
    <xf numFmtId="0" fontId="0" fillId="3" borderId="13" xfId="0" applyFill="1" applyBorder="1" applyAlignment="1">
      <alignment wrapText="1"/>
    </xf>
    <xf numFmtId="0" fontId="0" fillId="2" borderId="1" xfId="0" applyFill="1" applyBorder="1" applyAlignment="1">
      <alignment horizontal="left" wrapText="1"/>
    </xf>
    <xf numFmtId="0" fontId="9" fillId="0" borderId="0" xfId="0" applyFont="1"/>
    <xf numFmtId="0" fontId="4" fillId="3" borderId="1" xfId="1" applyFill="1" applyBorder="1" applyAlignment="1" applyProtection="1">
      <alignment vertical="top" wrapText="1"/>
    </xf>
    <xf numFmtId="0" fontId="4" fillId="2" borderId="1" xfId="1" applyFill="1" applyBorder="1" applyAlignment="1" applyProtection="1">
      <alignment wrapText="1"/>
    </xf>
    <xf numFmtId="0" fontId="2" fillId="0" borderId="0" xfId="0" applyFont="1" applyAlignment="1">
      <alignment horizontal="center" vertical="center"/>
    </xf>
    <xf numFmtId="0" fontId="1" fillId="0" borderId="1" xfId="0" applyFont="1" applyBorder="1" applyAlignment="1">
      <alignment horizontal="center" vertical="center"/>
    </xf>
    <xf numFmtId="0" fontId="3" fillId="0" borderId="3" xfId="0" applyFont="1" applyBorder="1" applyAlignment="1">
      <alignment horizontal="center" vertical="center"/>
    </xf>
    <xf numFmtId="0" fontId="1" fillId="0" borderId="3" xfId="0" applyFont="1" applyBorder="1" applyAlignment="1">
      <alignment horizontal="center" vertical="center"/>
    </xf>
    <xf numFmtId="0" fontId="0" fillId="0" borderId="2" xfId="0" applyBorder="1" applyAlignment="1">
      <alignment horizontal="center" vertical="center"/>
    </xf>
    <xf numFmtId="0" fontId="1" fillId="0" borderId="2" xfId="0" applyFont="1" applyBorder="1" applyAlignment="1">
      <alignment horizontal="center" vertical="center"/>
    </xf>
    <xf numFmtId="0" fontId="3" fillId="0" borderId="1" xfId="0" applyFont="1" applyBorder="1" applyAlignment="1">
      <alignment horizontal="center" vertical="center"/>
    </xf>
    <xf numFmtId="0" fontId="0" fillId="0" borderId="0" xfId="0" applyAlignment="1">
      <alignment horizontal="center" vertical="center"/>
    </xf>
    <xf numFmtId="0" fontId="1" fillId="0" borderId="1" xfId="0" applyFont="1" applyBorder="1" applyAlignment="1">
      <alignment horizontal="center" vertical="center" wrapText="1"/>
    </xf>
    <xf numFmtId="0" fontId="0" fillId="0" borderId="3" xfId="0" applyBorder="1" applyAlignment="1">
      <alignment horizontal="center" vertical="center" wrapText="1"/>
    </xf>
    <xf numFmtId="0" fontId="3" fillId="0" borderId="3" xfId="0" applyFont="1" applyBorder="1" applyAlignment="1">
      <alignment horizontal="center" vertical="center" wrapText="1"/>
    </xf>
    <xf numFmtId="0" fontId="1" fillId="0" borderId="3" xfId="0" applyFont="1" applyBorder="1" applyAlignment="1">
      <alignment horizontal="center" vertical="center" wrapText="1"/>
    </xf>
    <xf numFmtId="0" fontId="0" fillId="0" borderId="2" xfId="0" applyBorder="1" applyAlignment="1">
      <alignment horizontal="center" vertical="center" wrapText="1"/>
    </xf>
    <xf numFmtId="0" fontId="1" fillId="0" borderId="2" xfId="0" applyFont="1" applyBorder="1" applyAlignment="1">
      <alignment horizontal="center" vertical="center" wrapText="1"/>
    </xf>
    <xf numFmtId="0" fontId="3" fillId="0" borderId="1" xfId="0" applyFont="1" applyBorder="1" applyAlignment="1">
      <alignment horizontal="center" vertical="center" wrapText="1"/>
    </xf>
    <xf numFmtId="0" fontId="0" fillId="0" borderId="0" xfId="0" applyAlignment="1">
      <alignment vertical="center" wrapText="1"/>
    </xf>
    <xf numFmtId="0" fontId="0" fillId="3" borderId="1" xfId="0" applyFill="1" applyBorder="1" applyAlignment="1">
      <alignment horizontal="center" vertical="center"/>
    </xf>
    <xf numFmtId="0" fontId="0" fillId="3" borderId="1" xfId="0" applyFill="1" applyBorder="1" applyAlignment="1">
      <alignment horizontal="center" vertical="center" wrapText="1"/>
    </xf>
    <xf numFmtId="0" fontId="0" fillId="3" borderId="1" xfId="0" applyFill="1" applyBorder="1" applyAlignment="1">
      <alignment horizontal="center"/>
    </xf>
    <xf numFmtId="0" fontId="10" fillId="3" borderId="0" xfId="0" applyFont="1" applyFill="1" applyAlignment="1">
      <alignment horizontal="center" vertical="center"/>
    </xf>
    <xf numFmtId="0" fontId="0" fillId="3" borderId="1" xfId="0" applyFill="1" applyBorder="1" applyAlignment="1">
      <alignment vertical="center" wrapText="1"/>
    </xf>
    <xf numFmtId="0" fontId="11" fillId="0" borderId="1" xfId="1" applyFont="1" applyBorder="1" applyAlignment="1" applyProtection="1">
      <alignment wrapText="1"/>
    </xf>
    <xf numFmtId="0" fontId="6" fillId="0" borderId="5" xfId="0" applyFont="1" applyBorder="1" applyAlignment="1">
      <alignment horizontal="center" wrapText="1"/>
    </xf>
    <xf numFmtId="0" fontId="6" fillId="0" borderId="13" xfId="0" applyFont="1" applyBorder="1" applyAlignment="1">
      <alignment horizontal="center" wrapText="1"/>
    </xf>
    <xf numFmtId="0" fontId="6" fillId="0" borderId="7" xfId="0" applyFont="1" applyBorder="1" applyAlignment="1">
      <alignment horizontal="center" wrapText="1"/>
    </xf>
    <xf numFmtId="0" fontId="1" fillId="0" borderId="2" xfId="0" applyFont="1" applyBorder="1" applyAlignment="1">
      <alignment horizontal="center"/>
    </xf>
    <xf numFmtId="0" fontId="1" fillId="0" borderId="3" xfId="0" applyFont="1" applyBorder="1" applyAlignment="1">
      <alignment horizontal="center"/>
    </xf>
    <xf numFmtId="0" fontId="1" fillId="0" borderId="2" xfId="0" applyFont="1" applyBorder="1" applyAlignment="1">
      <alignment horizontal="center" wrapText="1"/>
    </xf>
    <xf numFmtId="0" fontId="1" fillId="0" borderId="3" xfId="0" applyFont="1" applyBorder="1" applyAlignment="1">
      <alignment horizontal="center" wrapText="1"/>
    </xf>
    <xf numFmtId="0" fontId="1" fillId="0" borderId="5" xfId="0" applyFont="1" applyBorder="1" applyAlignment="1">
      <alignment horizontal="center" wrapText="1"/>
    </xf>
    <xf numFmtId="0" fontId="1" fillId="0" borderId="13" xfId="0" applyFont="1" applyBorder="1" applyAlignment="1">
      <alignment horizontal="center" wrapText="1"/>
    </xf>
    <xf numFmtId="0" fontId="1" fillId="0" borderId="7" xfId="0" applyFont="1" applyBorder="1" applyAlignment="1">
      <alignment horizontal="center" wrapText="1"/>
    </xf>
    <xf numFmtId="0" fontId="1" fillId="0" borderId="1" xfId="0" applyFont="1" applyBorder="1" applyAlignment="1">
      <alignment horizontal="center"/>
    </xf>
    <xf numFmtId="0" fontId="1" fillId="2" borderId="1" xfId="0" applyFont="1" applyFill="1" applyBorder="1" applyAlignment="1">
      <alignment horizontal="center"/>
    </xf>
    <xf numFmtId="0" fontId="1" fillId="2" borderId="10" xfId="0" applyFont="1" applyFill="1" applyBorder="1" applyAlignment="1">
      <alignment horizontal="center"/>
    </xf>
    <xf numFmtId="0" fontId="1" fillId="2" borderId="8" xfId="0" applyFont="1" applyFill="1" applyBorder="1" applyAlignment="1">
      <alignment horizontal="center"/>
    </xf>
    <xf numFmtId="0" fontId="1" fillId="2" borderId="2" xfId="0" applyFont="1" applyFill="1" applyBorder="1" applyAlignment="1">
      <alignment horizontal="center"/>
    </xf>
    <xf numFmtId="0" fontId="1" fillId="2" borderId="3" xfId="0" applyFont="1" applyFill="1" applyBorder="1" applyAlignment="1">
      <alignment horizontal="center"/>
    </xf>
    <xf numFmtId="0" fontId="1" fillId="2" borderId="2" xfId="0" applyFont="1" applyFill="1" applyBorder="1" applyAlignment="1">
      <alignment horizontal="center" wrapText="1"/>
    </xf>
    <xf numFmtId="0" fontId="1" fillId="2" borderId="3" xfId="0" applyFont="1" applyFill="1" applyBorder="1" applyAlignment="1">
      <alignment horizontal="center" wrapText="1"/>
    </xf>
    <xf numFmtId="0" fontId="1" fillId="0" borderId="2" xfId="0" applyFont="1" applyBorder="1" applyAlignment="1">
      <alignment horizontal="center" vertical="center"/>
    </xf>
    <xf numFmtId="0" fontId="1" fillId="0" borderId="3" xfId="0" applyFont="1" applyBorder="1" applyAlignment="1">
      <alignment horizontal="center" vertical="center"/>
    </xf>
    <xf numFmtId="0" fontId="1" fillId="0" borderId="2" xfId="0" applyFont="1" applyBorder="1" applyAlignment="1">
      <alignment horizontal="center" vertical="center" wrapText="1"/>
    </xf>
    <xf numFmtId="0" fontId="1" fillId="0" borderId="3" xfId="0" applyFont="1" applyBorder="1" applyAlignment="1">
      <alignment horizontal="center" vertical="center" wrapText="1"/>
    </xf>
  </cellXfs>
  <cellStyles count="2">
    <cellStyle name="Lien hypertexte" xfId="1" builtinId="8"/>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microsoft.com/office/2017/06/relationships/rdRichValueStructure" Target="richData/rdrichvaluestructure.xml"/><Relationship Id="rId3" Type="http://schemas.openxmlformats.org/officeDocument/2006/relationships/worksheet" Target="worksheets/sheet3.xml"/><Relationship Id="rId21"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microsoft.com/office/2017/06/relationships/rdRichValue" Target="richData/rdrichvalue.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theme" Target="theme/theme1.xml"/><Relationship Id="rId29" Type="http://schemas.openxmlformats.org/officeDocument/2006/relationships/customXml" Target="../customXml/item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microsoft.com/office/2022/10/relationships/richValueRel" Target="richData/richValueRel.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sheetMetadata" Target="metadata.xml"/><Relationship Id="rId28"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customXml" Target="../customXml/item3.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sharedStrings" Target="sharedStrings.xml"/><Relationship Id="rId27" Type="http://schemas.microsoft.com/office/2017/06/relationships/rdRichValueTypes" Target="richData/rdRichValueTypes.xml"/><Relationship Id="rId30" Type="http://schemas.openxmlformats.org/officeDocument/2006/relationships/customXml" Target="../customXml/item2.xml"/></Relationships>
</file>

<file path=xl/drawings/_rels/drawing1.xml.rels><?xml version="1.0" encoding="UTF-8" standalone="yes"?>
<Relationships xmlns="http://schemas.openxmlformats.org/package/2006/relationships"><Relationship Id="rId8" Type="http://schemas.openxmlformats.org/officeDocument/2006/relationships/image" Target="../media/image15.jpeg"/><Relationship Id="rId13" Type="http://schemas.openxmlformats.org/officeDocument/2006/relationships/image" Target="../media/image20.jpeg"/><Relationship Id="rId18" Type="http://schemas.openxmlformats.org/officeDocument/2006/relationships/image" Target="../media/image25.jpeg"/><Relationship Id="rId26" Type="http://schemas.openxmlformats.org/officeDocument/2006/relationships/image" Target="../media/image33.jpeg"/><Relationship Id="rId3" Type="http://schemas.openxmlformats.org/officeDocument/2006/relationships/image" Target="../media/image10.jpeg"/><Relationship Id="rId21" Type="http://schemas.openxmlformats.org/officeDocument/2006/relationships/image" Target="../media/image28.jpeg"/><Relationship Id="rId7" Type="http://schemas.openxmlformats.org/officeDocument/2006/relationships/image" Target="../media/image14.jpeg"/><Relationship Id="rId12" Type="http://schemas.openxmlformats.org/officeDocument/2006/relationships/image" Target="../media/image19.jpeg"/><Relationship Id="rId17" Type="http://schemas.openxmlformats.org/officeDocument/2006/relationships/image" Target="../media/image24.jpeg"/><Relationship Id="rId25" Type="http://schemas.openxmlformats.org/officeDocument/2006/relationships/image" Target="../media/image32.jpeg"/><Relationship Id="rId2" Type="http://schemas.openxmlformats.org/officeDocument/2006/relationships/image" Target="../media/image9.jpeg"/><Relationship Id="rId16" Type="http://schemas.openxmlformats.org/officeDocument/2006/relationships/image" Target="../media/image23.jpeg"/><Relationship Id="rId20" Type="http://schemas.openxmlformats.org/officeDocument/2006/relationships/image" Target="../media/image27.jpeg"/><Relationship Id="rId29" Type="http://schemas.openxmlformats.org/officeDocument/2006/relationships/image" Target="../media/image36.jpeg"/><Relationship Id="rId1" Type="http://schemas.openxmlformats.org/officeDocument/2006/relationships/image" Target="../media/image8.jpeg"/><Relationship Id="rId6" Type="http://schemas.openxmlformats.org/officeDocument/2006/relationships/image" Target="../media/image13.jpeg"/><Relationship Id="rId11" Type="http://schemas.openxmlformats.org/officeDocument/2006/relationships/image" Target="../media/image18.jpeg"/><Relationship Id="rId24" Type="http://schemas.openxmlformats.org/officeDocument/2006/relationships/image" Target="../media/image31.jpeg"/><Relationship Id="rId5" Type="http://schemas.openxmlformats.org/officeDocument/2006/relationships/image" Target="../media/image12.jpeg"/><Relationship Id="rId15" Type="http://schemas.openxmlformats.org/officeDocument/2006/relationships/image" Target="../media/image22.jpeg"/><Relationship Id="rId23" Type="http://schemas.openxmlformats.org/officeDocument/2006/relationships/image" Target="../media/image30.jpeg"/><Relationship Id="rId28" Type="http://schemas.openxmlformats.org/officeDocument/2006/relationships/image" Target="../media/image35.jpeg"/><Relationship Id="rId10" Type="http://schemas.openxmlformats.org/officeDocument/2006/relationships/image" Target="../media/image17.jpeg"/><Relationship Id="rId19" Type="http://schemas.openxmlformats.org/officeDocument/2006/relationships/image" Target="../media/image26.jpeg"/><Relationship Id="rId4" Type="http://schemas.openxmlformats.org/officeDocument/2006/relationships/image" Target="../media/image11.jpeg"/><Relationship Id="rId9" Type="http://schemas.openxmlformats.org/officeDocument/2006/relationships/image" Target="../media/image16.jpeg"/><Relationship Id="rId14" Type="http://schemas.openxmlformats.org/officeDocument/2006/relationships/image" Target="../media/image21.jpeg"/><Relationship Id="rId22" Type="http://schemas.openxmlformats.org/officeDocument/2006/relationships/image" Target="../media/image29.jpeg"/><Relationship Id="rId27" Type="http://schemas.openxmlformats.org/officeDocument/2006/relationships/image" Target="../media/image34.jpeg"/><Relationship Id="rId30" Type="http://schemas.openxmlformats.org/officeDocument/2006/relationships/image" Target="../media/image37.jpeg"/></Relationships>
</file>

<file path=xl/drawings/_rels/drawing2.xml.rels><?xml version="1.0" encoding="UTF-8" standalone="yes"?>
<Relationships xmlns="http://schemas.openxmlformats.org/package/2006/relationships"><Relationship Id="rId3" Type="http://schemas.openxmlformats.org/officeDocument/2006/relationships/image" Target="../media/image40.jpeg"/><Relationship Id="rId2" Type="http://schemas.openxmlformats.org/officeDocument/2006/relationships/image" Target="../media/image39.jpeg"/><Relationship Id="rId1" Type="http://schemas.openxmlformats.org/officeDocument/2006/relationships/image" Target="../media/image38.jpeg"/></Relationships>
</file>

<file path=xl/drawings/_rels/drawing3.xml.rels><?xml version="1.0" encoding="UTF-8" standalone="yes"?>
<Relationships xmlns="http://schemas.openxmlformats.org/package/2006/relationships"><Relationship Id="rId13" Type="http://schemas.openxmlformats.org/officeDocument/2006/relationships/image" Target="../media/image52.jpeg"/><Relationship Id="rId18" Type="http://schemas.openxmlformats.org/officeDocument/2006/relationships/image" Target="../media/image53.jpeg"/><Relationship Id="rId26" Type="http://schemas.openxmlformats.org/officeDocument/2006/relationships/image" Target="../media/image57.jpeg"/><Relationship Id="rId39" Type="http://schemas.openxmlformats.org/officeDocument/2006/relationships/image" Target="../media/image70.jpeg"/><Relationship Id="rId21" Type="http://schemas.openxmlformats.org/officeDocument/2006/relationships/image" Target="../media/image22.jpeg"/><Relationship Id="rId34" Type="http://schemas.openxmlformats.org/officeDocument/2006/relationships/image" Target="../media/image65.jpeg"/><Relationship Id="rId42" Type="http://schemas.openxmlformats.org/officeDocument/2006/relationships/image" Target="../media/image73.jpeg"/><Relationship Id="rId7" Type="http://schemas.openxmlformats.org/officeDocument/2006/relationships/image" Target="../media/image46.jpeg"/><Relationship Id="rId2" Type="http://schemas.openxmlformats.org/officeDocument/2006/relationships/image" Target="../media/image42.jpeg"/><Relationship Id="rId16" Type="http://schemas.openxmlformats.org/officeDocument/2006/relationships/image" Target="../media/image16.jpeg"/><Relationship Id="rId20" Type="http://schemas.openxmlformats.org/officeDocument/2006/relationships/image" Target="../media/image21.jpeg"/><Relationship Id="rId29" Type="http://schemas.openxmlformats.org/officeDocument/2006/relationships/image" Target="../media/image60.jpeg"/><Relationship Id="rId41" Type="http://schemas.openxmlformats.org/officeDocument/2006/relationships/image" Target="../media/image72.jpeg"/><Relationship Id="rId1" Type="http://schemas.openxmlformats.org/officeDocument/2006/relationships/image" Target="../media/image41.jpeg"/><Relationship Id="rId6" Type="http://schemas.openxmlformats.org/officeDocument/2006/relationships/image" Target="../media/image45.jpeg"/><Relationship Id="rId11" Type="http://schemas.openxmlformats.org/officeDocument/2006/relationships/image" Target="../media/image50.jpeg"/><Relationship Id="rId24" Type="http://schemas.openxmlformats.org/officeDocument/2006/relationships/image" Target="../media/image55.jpeg"/><Relationship Id="rId32" Type="http://schemas.openxmlformats.org/officeDocument/2006/relationships/image" Target="../media/image63.jpeg"/><Relationship Id="rId37" Type="http://schemas.openxmlformats.org/officeDocument/2006/relationships/image" Target="../media/image68.jpeg"/><Relationship Id="rId40" Type="http://schemas.openxmlformats.org/officeDocument/2006/relationships/image" Target="../media/image71.jpeg"/><Relationship Id="rId5" Type="http://schemas.openxmlformats.org/officeDocument/2006/relationships/image" Target="../media/image44.jpeg"/><Relationship Id="rId15" Type="http://schemas.openxmlformats.org/officeDocument/2006/relationships/image" Target="../media/image15.jpeg"/><Relationship Id="rId23" Type="http://schemas.openxmlformats.org/officeDocument/2006/relationships/image" Target="../media/image54.jpeg"/><Relationship Id="rId28" Type="http://schemas.openxmlformats.org/officeDocument/2006/relationships/image" Target="../media/image59.jpeg"/><Relationship Id="rId36" Type="http://schemas.openxmlformats.org/officeDocument/2006/relationships/image" Target="../media/image67.jpeg"/><Relationship Id="rId10" Type="http://schemas.openxmlformats.org/officeDocument/2006/relationships/image" Target="../media/image49.jpeg"/><Relationship Id="rId19" Type="http://schemas.openxmlformats.org/officeDocument/2006/relationships/image" Target="../media/image20.jpeg"/><Relationship Id="rId31" Type="http://schemas.openxmlformats.org/officeDocument/2006/relationships/image" Target="../media/image62.jpeg"/><Relationship Id="rId44" Type="http://schemas.openxmlformats.org/officeDocument/2006/relationships/image" Target="../media/image75.jpeg"/><Relationship Id="rId4" Type="http://schemas.openxmlformats.org/officeDocument/2006/relationships/image" Target="../media/image43.jpeg"/><Relationship Id="rId9" Type="http://schemas.openxmlformats.org/officeDocument/2006/relationships/image" Target="../media/image48.jpeg"/><Relationship Id="rId14" Type="http://schemas.openxmlformats.org/officeDocument/2006/relationships/image" Target="../media/image14.jpeg"/><Relationship Id="rId22" Type="http://schemas.openxmlformats.org/officeDocument/2006/relationships/image" Target="../media/image23.jpeg"/><Relationship Id="rId27" Type="http://schemas.openxmlformats.org/officeDocument/2006/relationships/image" Target="../media/image58.jpeg"/><Relationship Id="rId30" Type="http://schemas.openxmlformats.org/officeDocument/2006/relationships/image" Target="../media/image61.jpeg"/><Relationship Id="rId35" Type="http://schemas.openxmlformats.org/officeDocument/2006/relationships/image" Target="../media/image66.jpeg"/><Relationship Id="rId43" Type="http://schemas.openxmlformats.org/officeDocument/2006/relationships/image" Target="../media/image74.jpeg"/><Relationship Id="rId8" Type="http://schemas.openxmlformats.org/officeDocument/2006/relationships/image" Target="../media/image47.jpeg"/><Relationship Id="rId3" Type="http://schemas.openxmlformats.org/officeDocument/2006/relationships/image" Target="../media/image13.jpeg"/><Relationship Id="rId12" Type="http://schemas.openxmlformats.org/officeDocument/2006/relationships/image" Target="../media/image51.jpeg"/><Relationship Id="rId17" Type="http://schemas.openxmlformats.org/officeDocument/2006/relationships/image" Target="../media/image17.jpeg"/><Relationship Id="rId25" Type="http://schemas.openxmlformats.org/officeDocument/2006/relationships/image" Target="../media/image56.jpeg"/><Relationship Id="rId33" Type="http://schemas.openxmlformats.org/officeDocument/2006/relationships/image" Target="../media/image64.jpeg"/><Relationship Id="rId38" Type="http://schemas.openxmlformats.org/officeDocument/2006/relationships/image" Target="../media/image69.jpeg"/></Relationships>
</file>

<file path=xl/drawings/_rels/drawing4.xml.rels><?xml version="1.0" encoding="UTF-8" standalone="yes"?>
<Relationships xmlns="http://schemas.openxmlformats.org/package/2006/relationships"><Relationship Id="rId8" Type="http://schemas.openxmlformats.org/officeDocument/2006/relationships/image" Target="../media/image81.jpeg"/><Relationship Id="rId3" Type="http://schemas.openxmlformats.org/officeDocument/2006/relationships/image" Target="../media/image60.jpeg"/><Relationship Id="rId7" Type="http://schemas.openxmlformats.org/officeDocument/2006/relationships/image" Target="../media/image80.jpeg"/><Relationship Id="rId2" Type="http://schemas.openxmlformats.org/officeDocument/2006/relationships/image" Target="../media/image22.jpeg"/><Relationship Id="rId1" Type="http://schemas.openxmlformats.org/officeDocument/2006/relationships/image" Target="../media/image76.jpeg"/><Relationship Id="rId6" Type="http://schemas.openxmlformats.org/officeDocument/2006/relationships/image" Target="../media/image79.jpeg"/><Relationship Id="rId5" Type="http://schemas.openxmlformats.org/officeDocument/2006/relationships/image" Target="../media/image78.jpeg"/><Relationship Id="rId4" Type="http://schemas.openxmlformats.org/officeDocument/2006/relationships/image" Target="../media/image77.jpeg"/></Relationships>
</file>

<file path=xl/drawings/_rels/drawing5.xml.rels><?xml version="1.0" encoding="UTF-8" standalone="yes"?>
<Relationships xmlns="http://schemas.openxmlformats.org/package/2006/relationships"><Relationship Id="rId8" Type="http://schemas.openxmlformats.org/officeDocument/2006/relationships/image" Target="../media/image89.jpeg"/><Relationship Id="rId3" Type="http://schemas.openxmlformats.org/officeDocument/2006/relationships/image" Target="../media/image84.jpeg"/><Relationship Id="rId7" Type="http://schemas.openxmlformats.org/officeDocument/2006/relationships/image" Target="../media/image88.jpeg"/><Relationship Id="rId2" Type="http://schemas.openxmlformats.org/officeDocument/2006/relationships/image" Target="../media/image83.jpeg"/><Relationship Id="rId1" Type="http://schemas.openxmlformats.org/officeDocument/2006/relationships/image" Target="../media/image82.jpeg"/><Relationship Id="rId6" Type="http://schemas.openxmlformats.org/officeDocument/2006/relationships/image" Target="../media/image87.jpeg"/><Relationship Id="rId5" Type="http://schemas.openxmlformats.org/officeDocument/2006/relationships/image" Target="../media/image86.jpeg"/><Relationship Id="rId4" Type="http://schemas.openxmlformats.org/officeDocument/2006/relationships/image" Target="../media/image85.jpeg"/></Relationships>
</file>

<file path=xl/drawings/_rels/drawing6.xml.rels><?xml version="1.0" encoding="UTF-8" standalone="yes"?>
<Relationships xmlns="http://schemas.openxmlformats.org/package/2006/relationships"><Relationship Id="rId2" Type="http://schemas.openxmlformats.org/officeDocument/2006/relationships/image" Target="../media/image91.jpeg"/><Relationship Id="rId1" Type="http://schemas.openxmlformats.org/officeDocument/2006/relationships/image" Target="../media/image90.jpeg"/></Relationships>
</file>

<file path=xl/drawings/_rels/drawing7.xml.rels><?xml version="1.0" encoding="UTF-8" standalone="yes"?>
<Relationships xmlns="http://schemas.openxmlformats.org/package/2006/relationships"><Relationship Id="rId8" Type="http://schemas.openxmlformats.org/officeDocument/2006/relationships/image" Target="../media/image99.jpeg"/><Relationship Id="rId13" Type="http://schemas.openxmlformats.org/officeDocument/2006/relationships/image" Target="../media/image104.jpeg"/><Relationship Id="rId3" Type="http://schemas.openxmlformats.org/officeDocument/2006/relationships/image" Target="../media/image94.jpeg"/><Relationship Id="rId7" Type="http://schemas.openxmlformats.org/officeDocument/2006/relationships/image" Target="../media/image98.jpeg"/><Relationship Id="rId12" Type="http://schemas.openxmlformats.org/officeDocument/2006/relationships/image" Target="../media/image103.jpeg"/><Relationship Id="rId2" Type="http://schemas.openxmlformats.org/officeDocument/2006/relationships/image" Target="../media/image93.jpeg"/><Relationship Id="rId1" Type="http://schemas.openxmlformats.org/officeDocument/2006/relationships/image" Target="../media/image92.jpeg"/><Relationship Id="rId6" Type="http://schemas.openxmlformats.org/officeDocument/2006/relationships/image" Target="../media/image97.jpeg"/><Relationship Id="rId11" Type="http://schemas.openxmlformats.org/officeDocument/2006/relationships/image" Target="../media/image102.jpeg"/><Relationship Id="rId5" Type="http://schemas.openxmlformats.org/officeDocument/2006/relationships/image" Target="../media/image96.jpeg"/><Relationship Id="rId10" Type="http://schemas.openxmlformats.org/officeDocument/2006/relationships/image" Target="../media/image101.jpeg"/><Relationship Id="rId4" Type="http://schemas.openxmlformats.org/officeDocument/2006/relationships/image" Target="../media/image95.jpeg"/><Relationship Id="rId9" Type="http://schemas.openxmlformats.org/officeDocument/2006/relationships/image" Target="../media/image100.jpeg"/><Relationship Id="rId14" Type="http://schemas.openxmlformats.org/officeDocument/2006/relationships/image" Target="../media/image105.jpeg"/></Relationships>
</file>

<file path=xl/drawings/_rels/drawing8.xml.rels><?xml version="1.0" encoding="UTF-8" standalone="yes"?>
<Relationships xmlns="http://schemas.openxmlformats.org/package/2006/relationships"><Relationship Id="rId13" Type="http://schemas.openxmlformats.org/officeDocument/2006/relationships/image" Target="../media/image118.jpeg"/><Relationship Id="rId18" Type="http://schemas.openxmlformats.org/officeDocument/2006/relationships/image" Target="../media/image123.jpeg"/><Relationship Id="rId26" Type="http://schemas.openxmlformats.org/officeDocument/2006/relationships/image" Target="../media/image131.jpeg"/><Relationship Id="rId39" Type="http://schemas.openxmlformats.org/officeDocument/2006/relationships/image" Target="../media/image144.jpeg"/><Relationship Id="rId21" Type="http://schemas.openxmlformats.org/officeDocument/2006/relationships/image" Target="../media/image126.jpeg"/><Relationship Id="rId34" Type="http://schemas.openxmlformats.org/officeDocument/2006/relationships/image" Target="../media/image139.jpeg"/><Relationship Id="rId42" Type="http://schemas.openxmlformats.org/officeDocument/2006/relationships/image" Target="../media/image147.jpeg"/><Relationship Id="rId7" Type="http://schemas.openxmlformats.org/officeDocument/2006/relationships/image" Target="../media/image112.jpeg"/><Relationship Id="rId2" Type="http://schemas.openxmlformats.org/officeDocument/2006/relationships/image" Target="../media/image107.jpeg"/><Relationship Id="rId16" Type="http://schemas.openxmlformats.org/officeDocument/2006/relationships/image" Target="../media/image121.jpeg"/><Relationship Id="rId20" Type="http://schemas.openxmlformats.org/officeDocument/2006/relationships/image" Target="../media/image125.jpeg"/><Relationship Id="rId29" Type="http://schemas.openxmlformats.org/officeDocument/2006/relationships/image" Target="../media/image134.jpeg"/><Relationship Id="rId41" Type="http://schemas.openxmlformats.org/officeDocument/2006/relationships/image" Target="../media/image146.jpeg"/><Relationship Id="rId1" Type="http://schemas.openxmlformats.org/officeDocument/2006/relationships/image" Target="../media/image106.png"/><Relationship Id="rId6" Type="http://schemas.openxmlformats.org/officeDocument/2006/relationships/image" Target="../media/image111.jpeg"/><Relationship Id="rId11" Type="http://schemas.openxmlformats.org/officeDocument/2006/relationships/image" Target="../media/image116.jpeg"/><Relationship Id="rId24" Type="http://schemas.openxmlformats.org/officeDocument/2006/relationships/image" Target="../media/image129.jpeg"/><Relationship Id="rId32" Type="http://schemas.openxmlformats.org/officeDocument/2006/relationships/image" Target="../media/image137.jpeg"/><Relationship Id="rId37" Type="http://schemas.openxmlformats.org/officeDocument/2006/relationships/image" Target="../media/image142.jpeg"/><Relationship Id="rId40" Type="http://schemas.openxmlformats.org/officeDocument/2006/relationships/image" Target="../media/image145.jpeg"/><Relationship Id="rId5" Type="http://schemas.openxmlformats.org/officeDocument/2006/relationships/image" Target="../media/image110.jpeg"/><Relationship Id="rId15" Type="http://schemas.openxmlformats.org/officeDocument/2006/relationships/image" Target="../media/image120.jpeg"/><Relationship Id="rId23" Type="http://schemas.openxmlformats.org/officeDocument/2006/relationships/image" Target="../media/image128.jpeg"/><Relationship Id="rId28" Type="http://schemas.openxmlformats.org/officeDocument/2006/relationships/image" Target="../media/image133.jpeg"/><Relationship Id="rId36" Type="http://schemas.openxmlformats.org/officeDocument/2006/relationships/image" Target="../media/image141.jpeg"/><Relationship Id="rId10" Type="http://schemas.openxmlformats.org/officeDocument/2006/relationships/image" Target="../media/image115.jpeg"/><Relationship Id="rId19" Type="http://schemas.openxmlformats.org/officeDocument/2006/relationships/image" Target="../media/image124.jpeg"/><Relationship Id="rId31" Type="http://schemas.openxmlformats.org/officeDocument/2006/relationships/image" Target="../media/image136.jpeg"/><Relationship Id="rId4" Type="http://schemas.openxmlformats.org/officeDocument/2006/relationships/image" Target="../media/image109.jpeg"/><Relationship Id="rId9" Type="http://schemas.openxmlformats.org/officeDocument/2006/relationships/image" Target="../media/image114.jpeg"/><Relationship Id="rId14" Type="http://schemas.openxmlformats.org/officeDocument/2006/relationships/image" Target="../media/image119.jpeg"/><Relationship Id="rId22" Type="http://schemas.openxmlformats.org/officeDocument/2006/relationships/image" Target="../media/image127.jpeg"/><Relationship Id="rId27" Type="http://schemas.openxmlformats.org/officeDocument/2006/relationships/image" Target="../media/image132.jpeg"/><Relationship Id="rId30" Type="http://schemas.openxmlformats.org/officeDocument/2006/relationships/image" Target="../media/image135.jpeg"/><Relationship Id="rId35" Type="http://schemas.openxmlformats.org/officeDocument/2006/relationships/image" Target="../media/image140.jpeg"/><Relationship Id="rId8" Type="http://schemas.openxmlformats.org/officeDocument/2006/relationships/image" Target="../media/image113.jpeg"/><Relationship Id="rId3" Type="http://schemas.openxmlformats.org/officeDocument/2006/relationships/image" Target="../media/image108.jpeg"/><Relationship Id="rId12" Type="http://schemas.openxmlformats.org/officeDocument/2006/relationships/image" Target="../media/image117.jpeg"/><Relationship Id="rId17" Type="http://schemas.openxmlformats.org/officeDocument/2006/relationships/image" Target="../media/image122.jpeg"/><Relationship Id="rId25" Type="http://schemas.openxmlformats.org/officeDocument/2006/relationships/image" Target="../media/image130.jpeg"/><Relationship Id="rId33" Type="http://schemas.openxmlformats.org/officeDocument/2006/relationships/image" Target="../media/image138.jpeg"/><Relationship Id="rId38" Type="http://schemas.openxmlformats.org/officeDocument/2006/relationships/image" Target="../media/image143.jpeg"/></Relationships>
</file>

<file path=xl/drawings/_rels/drawing9.xml.rels><?xml version="1.0" encoding="UTF-8" standalone="yes"?>
<Relationships xmlns="http://schemas.openxmlformats.org/package/2006/relationships"><Relationship Id="rId8" Type="http://schemas.openxmlformats.org/officeDocument/2006/relationships/image" Target="../media/image152.jpeg"/><Relationship Id="rId13" Type="http://schemas.openxmlformats.org/officeDocument/2006/relationships/image" Target="../media/image47.jpeg"/><Relationship Id="rId18" Type="http://schemas.openxmlformats.org/officeDocument/2006/relationships/image" Target="../media/image52.jpeg"/><Relationship Id="rId3" Type="http://schemas.openxmlformats.org/officeDocument/2006/relationships/image" Target="../media/image8.jpeg"/><Relationship Id="rId21" Type="http://schemas.openxmlformats.org/officeDocument/2006/relationships/image" Target="../media/image156.jpeg"/><Relationship Id="rId7" Type="http://schemas.openxmlformats.org/officeDocument/2006/relationships/image" Target="../media/image151.jpeg"/><Relationship Id="rId12" Type="http://schemas.openxmlformats.org/officeDocument/2006/relationships/image" Target="../media/image46.jpeg"/><Relationship Id="rId17" Type="http://schemas.openxmlformats.org/officeDocument/2006/relationships/image" Target="../media/image51.jpeg"/><Relationship Id="rId25" Type="http://schemas.openxmlformats.org/officeDocument/2006/relationships/image" Target="../media/image160.png"/><Relationship Id="rId2" Type="http://schemas.openxmlformats.org/officeDocument/2006/relationships/image" Target="../media/image148.jpeg"/><Relationship Id="rId16" Type="http://schemas.openxmlformats.org/officeDocument/2006/relationships/image" Target="../media/image50.jpeg"/><Relationship Id="rId20" Type="http://schemas.openxmlformats.org/officeDocument/2006/relationships/image" Target="../media/image62.jpeg"/><Relationship Id="rId1" Type="http://schemas.openxmlformats.org/officeDocument/2006/relationships/image" Target="../media/image41.jpeg"/><Relationship Id="rId6" Type="http://schemas.openxmlformats.org/officeDocument/2006/relationships/image" Target="../media/image150.jpeg"/><Relationship Id="rId11" Type="http://schemas.openxmlformats.org/officeDocument/2006/relationships/image" Target="../media/image155.jpeg"/><Relationship Id="rId24" Type="http://schemas.openxmlformats.org/officeDocument/2006/relationships/image" Target="../media/image159.jpeg"/><Relationship Id="rId5" Type="http://schemas.openxmlformats.org/officeDocument/2006/relationships/image" Target="../media/image10.jpeg"/><Relationship Id="rId15" Type="http://schemas.openxmlformats.org/officeDocument/2006/relationships/image" Target="../media/image49.jpeg"/><Relationship Id="rId23" Type="http://schemas.openxmlformats.org/officeDocument/2006/relationships/image" Target="../media/image158.jpeg"/><Relationship Id="rId10" Type="http://schemas.openxmlformats.org/officeDocument/2006/relationships/image" Target="../media/image154.jpeg"/><Relationship Id="rId19" Type="http://schemas.openxmlformats.org/officeDocument/2006/relationships/image" Target="../media/image61.jpeg"/><Relationship Id="rId4" Type="http://schemas.openxmlformats.org/officeDocument/2006/relationships/image" Target="../media/image149.jpeg"/><Relationship Id="rId9" Type="http://schemas.openxmlformats.org/officeDocument/2006/relationships/image" Target="../media/image153.jpeg"/><Relationship Id="rId14" Type="http://schemas.openxmlformats.org/officeDocument/2006/relationships/image" Target="../media/image48.jpeg"/><Relationship Id="rId22" Type="http://schemas.openxmlformats.org/officeDocument/2006/relationships/image" Target="../media/image157.jpeg"/></Relationships>
</file>

<file path=xl/drawings/_rels/drawing10.xml.rels><?xml version="1.0" encoding="UTF-8" standalone="yes"?>
<Relationships xmlns="http://schemas.openxmlformats.org/package/2006/relationships"><Relationship Id="rId8" Type="http://schemas.openxmlformats.org/officeDocument/2006/relationships/image" Target="../media/image166.jpeg"/><Relationship Id="rId3" Type="http://schemas.openxmlformats.org/officeDocument/2006/relationships/image" Target="../media/image65.jpeg"/><Relationship Id="rId7" Type="http://schemas.openxmlformats.org/officeDocument/2006/relationships/image" Target="../media/image111.jpeg"/><Relationship Id="rId2" Type="http://schemas.openxmlformats.org/officeDocument/2006/relationships/image" Target="../media/image162.jpeg"/><Relationship Id="rId1" Type="http://schemas.openxmlformats.org/officeDocument/2006/relationships/image" Target="../media/image161.jpeg"/><Relationship Id="rId6" Type="http://schemas.openxmlformats.org/officeDocument/2006/relationships/image" Target="../media/image165.jpeg"/><Relationship Id="rId5" Type="http://schemas.openxmlformats.org/officeDocument/2006/relationships/image" Target="../media/image164.jpeg"/><Relationship Id="rId4" Type="http://schemas.openxmlformats.org/officeDocument/2006/relationships/image" Target="../media/image163.jpeg"/></Relationships>
</file>

<file path=xl/drawings/_rels/drawing11.xml.rels><?xml version="1.0" encoding="UTF-8" standalone="yes"?>
<Relationships xmlns="http://schemas.openxmlformats.org/package/2006/relationships"><Relationship Id="rId8" Type="http://schemas.openxmlformats.org/officeDocument/2006/relationships/image" Target="../media/image174.jpeg"/><Relationship Id="rId13" Type="http://schemas.openxmlformats.org/officeDocument/2006/relationships/image" Target="../media/image179.jpeg"/><Relationship Id="rId3" Type="http://schemas.openxmlformats.org/officeDocument/2006/relationships/image" Target="../media/image169.jpeg"/><Relationship Id="rId7" Type="http://schemas.openxmlformats.org/officeDocument/2006/relationships/image" Target="../media/image173.jpeg"/><Relationship Id="rId12" Type="http://schemas.openxmlformats.org/officeDocument/2006/relationships/image" Target="../media/image178.jpeg"/><Relationship Id="rId2" Type="http://schemas.openxmlformats.org/officeDocument/2006/relationships/image" Target="../media/image168.jpeg"/><Relationship Id="rId1" Type="http://schemas.openxmlformats.org/officeDocument/2006/relationships/image" Target="../media/image167.jpeg"/><Relationship Id="rId6" Type="http://schemas.openxmlformats.org/officeDocument/2006/relationships/image" Target="../media/image172.jpeg"/><Relationship Id="rId11" Type="http://schemas.openxmlformats.org/officeDocument/2006/relationships/image" Target="../media/image177.jpeg"/><Relationship Id="rId5" Type="http://schemas.openxmlformats.org/officeDocument/2006/relationships/image" Target="../media/image171.jpeg"/><Relationship Id="rId10" Type="http://schemas.openxmlformats.org/officeDocument/2006/relationships/image" Target="../media/image176.jpeg"/><Relationship Id="rId4" Type="http://schemas.openxmlformats.org/officeDocument/2006/relationships/image" Target="../media/image170.jpeg"/><Relationship Id="rId9" Type="http://schemas.openxmlformats.org/officeDocument/2006/relationships/image" Target="../media/image175.jpeg"/><Relationship Id="rId14" Type="http://schemas.openxmlformats.org/officeDocument/2006/relationships/image" Target="../media/image180.jpeg"/></Relationships>
</file>

<file path=xl/drawings/_rels/drawing12.xml.rels><?xml version="1.0" encoding="UTF-8" standalone="yes"?>
<Relationships xmlns="http://schemas.openxmlformats.org/package/2006/relationships"><Relationship Id="rId8" Type="http://schemas.openxmlformats.org/officeDocument/2006/relationships/image" Target="../media/image185.jpeg"/><Relationship Id="rId13" Type="http://schemas.openxmlformats.org/officeDocument/2006/relationships/image" Target="../media/image190.jpeg"/><Relationship Id="rId3" Type="http://schemas.openxmlformats.org/officeDocument/2006/relationships/image" Target="../media/image63.jpeg"/><Relationship Id="rId7" Type="http://schemas.openxmlformats.org/officeDocument/2006/relationships/image" Target="../media/image184.jpeg"/><Relationship Id="rId12" Type="http://schemas.openxmlformats.org/officeDocument/2006/relationships/image" Target="../media/image189.jpeg"/><Relationship Id="rId2" Type="http://schemas.openxmlformats.org/officeDocument/2006/relationships/image" Target="../media/image59.jpeg"/><Relationship Id="rId16" Type="http://schemas.openxmlformats.org/officeDocument/2006/relationships/image" Target="../media/image193.png"/><Relationship Id="rId1" Type="http://schemas.openxmlformats.org/officeDocument/2006/relationships/image" Target="../media/image181.jpeg"/><Relationship Id="rId6" Type="http://schemas.openxmlformats.org/officeDocument/2006/relationships/image" Target="../media/image183.jpeg"/><Relationship Id="rId11" Type="http://schemas.openxmlformats.org/officeDocument/2006/relationships/image" Target="../media/image188.jpeg"/><Relationship Id="rId5" Type="http://schemas.openxmlformats.org/officeDocument/2006/relationships/image" Target="../media/image182.jpeg"/><Relationship Id="rId15" Type="http://schemas.openxmlformats.org/officeDocument/2006/relationships/image" Target="../media/image192.png"/><Relationship Id="rId10" Type="http://schemas.openxmlformats.org/officeDocument/2006/relationships/image" Target="../media/image187.png"/><Relationship Id="rId4" Type="http://schemas.openxmlformats.org/officeDocument/2006/relationships/image" Target="../media/image64.jpeg"/><Relationship Id="rId9" Type="http://schemas.openxmlformats.org/officeDocument/2006/relationships/image" Target="../media/image186.jpeg"/><Relationship Id="rId14" Type="http://schemas.openxmlformats.org/officeDocument/2006/relationships/image" Target="../media/image191.png"/></Relationships>
</file>

<file path=xl/drawings/_rels/drawing13.xml.rels><?xml version="1.0" encoding="UTF-8" standalone="yes"?>
<Relationships xmlns="http://schemas.openxmlformats.org/package/2006/relationships"><Relationship Id="rId8" Type="http://schemas.openxmlformats.org/officeDocument/2006/relationships/image" Target="../media/image199.jpeg"/><Relationship Id="rId13" Type="http://schemas.openxmlformats.org/officeDocument/2006/relationships/image" Target="../media/image204.jpeg"/><Relationship Id="rId3" Type="http://schemas.openxmlformats.org/officeDocument/2006/relationships/image" Target="../media/image194.jpeg"/><Relationship Id="rId7" Type="http://schemas.openxmlformats.org/officeDocument/2006/relationships/image" Target="../media/image198.jpeg"/><Relationship Id="rId12" Type="http://schemas.openxmlformats.org/officeDocument/2006/relationships/image" Target="../media/image203.jpeg"/><Relationship Id="rId2" Type="http://schemas.openxmlformats.org/officeDocument/2006/relationships/image" Target="../media/image152.jpeg"/><Relationship Id="rId1" Type="http://schemas.openxmlformats.org/officeDocument/2006/relationships/image" Target="../media/image151.jpeg"/><Relationship Id="rId6" Type="http://schemas.openxmlformats.org/officeDocument/2006/relationships/image" Target="../media/image197.jpeg"/><Relationship Id="rId11" Type="http://schemas.openxmlformats.org/officeDocument/2006/relationships/image" Target="../media/image202.jpeg"/><Relationship Id="rId5" Type="http://schemas.openxmlformats.org/officeDocument/2006/relationships/image" Target="../media/image196.jpeg"/><Relationship Id="rId10" Type="http://schemas.openxmlformats.org/officeDocument/2006/relationships/image" Target="../media/image201.jpeg"/><Relationship Id="rId4" Type="http://schemas.openxmlformats.org/officeDocument/2006/relationships/image" Target="../media/image195.jpeg"/><Relationship Id="rId9" Type="http://schemas.openxmlformats.org/officeDocument/2006/relationships/image" Target="../media/image200.jpeg"/><Relationship Id="rId14" Type="http://schemas.openxmlformats.org/officeDocument/2006/relationships/image" Target="../media/image205.jpeg"/></Relationships>
</file>

<file path=xl/drawings/_rels/drawing14.xml.rels><?xml version="1.0" encoding="UTF-8" standalone="yes"?>
<Relationships xmlns="http://schemas.openxmlformats.org/package/2006/relationships"><Relationship Id="rId1" Type="http://schemas.openxmlformats.org/officeDocument/2006/relationships/image" Target="../media/image206.jpeg"/></Relationships>
</file>

<file path=xl/drawings/_rels/drawing15.xml.rels><?xml version="1.0" encoding="UTF-8" standalone="yes"?>
<Relationships xmlns="http://schemas.openxmlformats.org/package/2006/relationships"><Relationship Id="rId1" Type="http://schemas.openxmlformats.org/officeDocument/2006/relationships/image" Target="../media/image207.jpeg"/></Relationships>
</file>

<file path=xl/drawings/_rels/drawing16.xml.rels><?xml version="1.0" encoding="UTF-8" standalone="yes"?>
<Relationships xmlns="http://schemas.openxmlformats.org/package/2006/relationships"><Relationship Id="rId3" Type="http://schemas.openxmlformats.org/officeDocument/2006/relationships/image" Target="../media/image210.jpeg"/><Relationship Id="rId2" Type="http://schemas.openxmlformats.org/officeDocument/2006/relationships/image" Target="../media/image209.jpeg"/><Relationship Id="rId1" Type="http://schemas.openxmlformats.org/officeDocument/2006/relationships/image" Target="../media/image208.jpeg"/><Relationship Id="rId5" Type="http://schemas.openxmlformats.org/officeDocument/2006/relationships/image" Target="../media/image212.jpeg"/><Relationship Id="rId4" Type="http://schemas.openxmlformats.org/officeDocument/2006/relationships/image" Target="../media/image211.jpeg"/></Relationships>
</file>

<file path=xl/drawings/drawing1.xml><?xml version="1.0" encoding="utf-8"?>
<xdr:wsDr xmlns:xdr="http://schemas.openxmlformats.org/drawingml/2006/spreadsheetDrawing" xmlns:a="http://schemas.openxmlformats.org/drawingml/2006/main">
  <xdr:twoCellAnchor editAs="oneCell">
    <xdr:from>
      <xdr:col>12</xdr:col>
      <xdr:colOff>19050</xdr:colOff>
      <xdr:row>86</xdr:row>
      <xdr:rowOff>9526</xdr:rowOff>
    </xdr:from>
    <xdr:to>
      <xdr:col>12</xdr:col>
      <xdr:colOff>1838325</xdr:colOff>
      <xdr:row>86</xdr:row>
      <xdr:rowOff>1245903</xdr:rowOff>
    </xdr:to>
    <xdr:pic>
      <xdr:nvPicPr>
        <xdr:cNvPr id="34" name="Image 33" descr="Résultat d’images pour viaduc de sylans">
          <a:extLst>
            <a:ext uri="{FF2B5EF4-FFF2-40B4-BE49-F238E27FC236}">
              <a16:creationId xmlns:a16="http://schemas.microsoft.com/office/drawing/2014/main" id="{00000000-0008-0000-0000-00002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3145750" y="26984326"/>
          <a:ext cx="1819275" cy="12363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33054</xdr:colOff>
      <xdr:row>87</xdr:row>
      <xdr:rowOff>12701</xdr:rowOff>
    </xdr:from>
    <xdr:to>
      <xdr:col>12</xdr:col>
      <xdr:colOff>1838325</xdr:colOff>
      <xdr:row>87</xdr:row>
      <xdr:rowOff>1331915</xdr:rowOff>
    </xdr:to>
    <xdr:pic>
      <xdr:nvPicPr>
        <xdr:cNvPr id="35" name="Image 34" descr="Vue du pont de Serrières-sur-Ain.">
          <a:extLst>
            <a:ext uri="{FF2B5EF4-FFF2-40B4-BE49-F238E27FC236}">
              <a16:creationId xmlns:a16="http://schemas.microsoft.com/office/drawing/2014/main" id="{00000000-0008-0000-0000-000023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3159754" y="28263851"/>
          <a:ext cx="1805271" cy="13192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xdr:colOff>
      <xdr:row>88</xdr:row>
      <xdr:rowOff>0</xdr:rowOff>
    </xdr:from>
    <xdr:to>
      <xdr:col>12</xdr:col>
      <xdr:colOff>2466975</xdr:colOff>
      <xdr:row>89</xdr:row>
      <xdr:rowOff>14555</xdr:rowOff>
    </xdr:to>
    <xdr:pic>
      <xdr:nvPicPr>
        <xdr:cNvPr id="36" name="Image 35" descr="Le pont à haubans de Seyssel flambant neuf | Haute-Savoie Actualités">
          <a:extLst>
            <a:ext uri="{FF2B5EF4-FFF2-40B4-BE49-F238E27FC236}">
              <a16:creationId xmlns:a16="http://schemas.microsoft.com/office/drawing/2014/main" id="{00000000-0008-0000-0000-00002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3021926" y="10287000"/>
          <a:ext cx="2466974" cy="1319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89</xdr:row>
      <xdr:rowOff>38100</xdr:rowOff>
    </xdr:from>
    <xdr:to>
      <xdr:col>12</xdr:col>
      <xdr:colOff>2076449</xdr:colOff>
      <xdr:row>89</xdr:row>
      <xdr:rowOff>1228063</xdr:rowOff>
    </xdr:to>
    <xdr:pic>
      <xdr:nvPicPr>
        <xdr:cNvPr id="37" name="Image 36" descr="Charix Viaduct (Charix, 1988) | Structurae">
          <a:extLst>
            <a:ext uri="{FF2B5EF4-FFF2-40B4-BE49-F238E27FC236}">
              <a16:creationId xmlns:a16="http://schemas.microsoft.com/office/drawing/2014/main" id="{00000000-0008-0000-0000-000025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3021925" y="11630025"/>
          <a:ext cx="2076449" cy="11899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xdr:colOff>
      <xdr:row>91</xdr:row>
      <xdr:rowOff>1</xdr:rowOff>
    </xdr:from>
    <xdr:to>
      <xdr:col>12</xdr:col>
      <xdr:colOff>2019300</xdr:colOff>
      <xdr:row>92</xdr:row>
      <xdr:rowOff>2031</xdr:rowOff>
    </xdr:to>
    <xdr:pic>
      <xdr:nvPicPr>
        <xdr:cNvPr id="49" name="Image 48" descr="PONTS A BEQUILLES">
          <a:extLst>
            <a:ext uri="{FF2B5EF4-FFF2-40B4-BE49-F238E27FC236}">
              <a16:creationId xmlns:a16="http://schemas.microsoft.com/office/drawing/2014/main" id="{00000000-0008-0000-0000-000031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3126701" y="32365951"/>
          <a:ext cx="2019299" cy="10497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8101</xdr:colOff>
      <xdr:row>93</xdr:row>
      <xdr:rowOff>38100</xdr:rowOff>
    </xdr:from>
    <xdr:to>
      <xdr:col>12</xdr:col>
      <xdr:colOff>2133600</xdr:colOff>
      <xdr:row>93</xdr:row>
      <xdr:rowOff>1045273</xdr:rowOff>
    </xdr:to>
    <xdr:pic>
      <xdr:nvPicPr>
        <xdr:cNvPr id="62" name="Image 61" descr="Pont de Donzère-Mondragon (Pierrelatte, 1952) | Structurae">
          <a:extLst>
            <a:ext uri="{FF2B5EF4-FFF2-40B4-BE49-F238E27FC236}">
              <a16:creationId xmlns:a16="http://schemas.microsoft.com/office/drawing/2014/main" id="{00000000-0008-0000-0000-00003E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3030026" y="15611475"/>
          <a:ext cx="2125499" cy="10071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66676</xdr:colOff>
      <xdr:row>95</xdr:row>
      <xdr:rowOff>57150</xdr:rowOff>
    </xdr:from>
    <xdr:to>
      <xdr:col>12</xdr:col>
      <xdr:colOff>2400300</xdr:colOff>
      <xdr:row>95</xdr:row>
      <xdr:rowOff>1580974</xdr:rowOff>
    </xdr:to>
    <xdr:pic>
      <xdr:nvPicPr>
        <xdr:cNvPr id="75" name="Image 74" descr="Résultat d’images pour viaduc de la méditerranée">
          <a:extLst>
            <a:ext uri="{FF2B5EF4-FFF2-40B4-BE49-F238E27FC236}">
              <a16:creationId xmlns:a16="http://schemas.microsoft.com/office/drawing/2014/main" id="{00000000-0008-0000-0000-00004B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23193376" y="36080700"/>
          <a:ext cx="2333624" cy="15238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96</xdr:row>
      <xdr:rowOff>0</xdr:rowOff>
    </xdr:from>
    <xdr:to>
      <xdr:col>12</xdr:col>
      <xdr:colOff>2057399</xdr:colOff>
      <xdr:row>96</xdr:row>
      <xdr:rowOff>1625459</xdr:rowOff>
    </xdr:to>
    <xdr:pic>
      <xdr:nvPicPr>
        <xdr:cNvPr id="76" name="Image 75" descr="Pont d'Oxford (Grenoble, 1991) | Structurae">
          <a:extLst>
            <a:ext uri="{FF2B5EF4-FFF2-40B4-BE49-F238E27FC236}">
              <a16:creationId xmlns:a16="http://schemas.microsoft.com/office/drawing/2014/main" id="{00000000-0008-0000-0000-00004C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3021925" y="18249900"/>
          <a:ext cx="2057399" cy="16254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50801</xdr:colOff>
      <xdr:row>99</xdr:row>
      <xdr:rowOff>12700</xdr:rowOff>
    </xdr:from>
    <xdr:to>
      <xdr:col>12</xdr:col>
      <xdr:colOff>2486025</xdr:colOff>
      <xdr:row>99</xdr:row>
      <xdr:rowOff>1651000</xdr:rowOff>
    </xdr:to>
    <xdr:pic>
      <xdr:nvPicPr>
        <xdr:cNvPr id="77" name="Image 76" descr="Viaduc du Crozet sur l'A51 en France | Viaduc, Pont, Crozet">
          <a:extLst>
            <a:ext uri="{FF2B5EF4-FFF2-40B4-BE49-F238E27FC236}">
              <a16:creationId xmlns:a16="http://schemas.microsoft.com/office/drawing/2014/main" id="{00000000-0008-0000-0000-00004D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23072726" y="19910425"/>
          <a:ext cx="2435224" cy="1638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50800</xdr:colOff>
      <xdr:row>100</xdr:row>
      <xdr:rowOff>25401</xdr:rowOff>
    </xdr:from>
    <xdr:to>
      <xdr:col>12</xdr:col>
      <xdr:colOff>2400300</xdr:colOff>
      <xdr:row>100</xdr:row>
      <xdr:rowOff>1765301</xdr:rowOff>
    </xdr:to>
    <xdr:pic>
      <xdr:nvPicPr>
        <xdr:cNvPr id="78" name="Image 77" descr="Pont de Voreppe (Voreppe, 1990) | Structurae">
          <a:extLst>
            <a:ext uri="{FF2B5EF4-FFF2-40B4-BE49-F238E27FC236}">
              <a16:creationId xmlns:a16="http://schemas.microsoft.com/office/drawing/2014/main" id="{00000000-0008-0000-0000-00004E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23072725" y="21609051"/>
          <a:ext cx="2349500" cy="1739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xdr:colOff>
      <xdr:row>101</xdr:row>
      <xdr:rowOff>1</xdr:rowOff>
    </xdr:from>
    <xdr:to>
      <xdr:col>12</xdr:col>
      <xdr:colOff>2371725</xdr:colOff>
      <xdr:row>101</xdr:row>
      <xdr:rowOff>1858185</xdr:rowOff>
    </xdr:to>
    <xdr:pic>
      <xdr:nvPicPr>
        <xdr:cNvPr id="79" name="Image 78" descr="Isere Viaduct (Saint-Nazaire-en-Royans/Saint-Lattier, 1991) | Structurae">
          <a:extLst>
            <a:ext uri="{FF2B5EF4-FFF2-40B4-BE49-F238E27FC236}">
              <a16:creationId xmlns:a16="http://schemas.microsoft.com/office/drawing/2014/main" id="{00000000-0008-0000-0000-00004F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23021926" y="23869651"/>
          <a:ext cx="2371724" cy="18581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1762753</xdr:colOff>
      <xdr:row>102</xdr:row>
      <xdr:rowOff>12700</xdr:rowOff>
    </xdr:from>
    <xdr:to>
      <xdr:col>12</xdr:col>
      <xdr:colOff>2400300</xdr:colOff>
      <xdr:row>103</xdr:row>
      <xdr:rowOff>1006</xdr:rowOff>
    </xdr:to>
    <xdr:pic>
      <xdr:nvPicPr>
        <xdr:cNvPr id="80" name="Image 79" descr="Viaduc de Monestier de Clermont">
          <a:extLst>
            <a:ext uri="{FF2B5EF4-FFF2-40B4-BE49-F238E27FC236}">
              <a16:creationId xmlns:a16="http://schemas.microsoft.com/office/drawing/2014/main" id="{00000000-0008-0000-0000-0000500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3013028" y="25806400"/>
          <a:ext cx="2409197" cy="12741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63501</xdr:colOff>
      <xdr:row>103</xdr:row>
      <xdr:rowOff>63499</xdr:rowOff>
    </xdr:from>
    <xdr:to>
      <xdr:col>12</xdr:col>
      <xdr:colOff>2314575</xdr:colOff>
      <xdr:row>104</xdr:row>
      <xdr:rowOff>12702</xdr:rowOff>
    </xdr:to>
    <xdr:pic>
      <xdr:nvPicPr>
        <xdr:cNvPr id="81" name="Image 80" descr="Pont de Trellins (Vinay, 1985) | Structurae">
          <a:extLst>
            <a:ext uri="{FF2B5EF4-FFF2-40B4-BE49-F238E27FC236}">
              <a16:creationId xmlns:a16="http://schemas.microsoft.com/office/drawing/2014/main" id="{00000000-0008-0000-0000-00005100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3085426" y="27143074"/>
          <a:ext cx="2251074" cy="12541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57755</xdr:colOff>
      <xdr:row>104</xdr:row>
      <xdr:rowOff>0</xdr:rowOff>
    </xdr:from>
    <xdr:to>
      <xdr:col>12</xdr:col>
      <xdr:colOff>758826</xdr:colOff>
      <xdr:row>104</xdr:row>
      <xdr:rowOff>1007832</xdr:rowOff>
    </xdr:to>
    <xdr:pic>
      <xdr:nvPicPr>
        <xdr:cNvPr id="82" name="Image 81" descr="Arbois Bridge (Arbois, 1985) | Structurae">
          <a:extLst>
            <a:ext uri="{FF2B5EF4-FFF2-40B4-BE49-F238E27FC236}">
              <a16:creationId xmlns:a16="http://schemas.microsoft.com/office/drawing/2014/main" id="{00000000-0008-0000-0000-0000520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23336855" y="83419951"/>
          <a:ext cx="1415446" cy="10078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25400</xdr:colOff>
      <xdr:row>104</xdr:row>
      <xdr:rowOff>0</xdr:rowOff>
    </xdr:from>
    <xdr:to>
      <xdr:col>12</xdr:col>
      <xdr:colOff>762000</xdr:colOff>
      <xdr:row>104</xdr:row>
      <xdr:rowOff>1294998</xdr:rowOff>
    </xdr:to>
    <xdr:pic>
      <xdr:nvPicPr>
        <xdr:cNvPr id="83" name="Image 82" descr="Pont de Chaumont-sur-Loire (Chaumont-sur-Loire/Onzain, 1970) | Structurae">
          <a:extLst>
            <a:ext uri="{FF2B5EF4-FFF2-40B4-BE49-F238E27FC236}">
              <a16:creationId xmlns:a16="http://schemas.microsoft.com/office/drawing/2014/main" id="{00000000-0008-0000-0000-00005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23304500" y="84524851"/>
          <a:ext cx="2565400" cy="12949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1771649</xdr:colOff>
      <xdr:row>104</xdr:row>
      <xdr:rowOff>1</xdr:rowOff>
    </xdr:from>
    <xdr:to>
      <xdr:col>12</xdr:col>
      <xdr:colOff>2162174</xdr:colOff>
      <xdr:row>104</xdr:row>
      <xdr:rowOff>1485315</xdr:rowOff>
    </xdr:to>
    <xdr:pic>
      <xdr:nvPicPr>
        <xdr:cNvPr id="84" name="Image 83" descr="Résultat d’images pour pont saint-just saint-rambert">
          <a:extLst>
            <a:ext uri="{FF2B5EF4-FFF2-40B4-BE49-F238E27FC236}">
              <a16:creationId xmlns:a16="http://schemas.microsoft.com/office/drawing/2014/main" id="{00000000-0008-0000-0000-000054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23021924" y="28384501"/>
          <a:ext cx="2162175" cy="14853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24125</xdr:colOff>
      <xdr:row>105</xdr:row>
      <xdr:rowOff>25401</xdr:rowOff>
    </xdr:from>
    <xdr:to>
      <xdr:col>12</xdr:col>
      <xdr:colOff>2066925</xdr:colOff>
      <xdr:row>105</xdr:row>
      <xdr:rowOff>1206501</xdr:rowOff>
    </xdr:to>
    <xdr:pic>
      <xdr:nvPicPr>
        <xdr:cNvPr id="85" name="Image 84" descr="Pont du Pertuiset (Unieux, 1988) | Structurae">
          <a:extLst>
            <a:ext uri="{FF2B5EF4-FFF2-40B4-BE49-F238E27FC236}">
              <a16:creationId xmlns:a16="http://schemas.microsoft.com/office/drawing/2014/main" id="{00000000-0008-0000-0000-000055000000}"/>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23046050" y="29914851"/>
          <a:ext cx="204280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38099</xdr:colOff>
      <xdr:row>106</xdr:row>
      <xdr:rowOff>88901</xdr:rowOff>
    </xdr:from>
    <xdr:to>
      <xdr:col>12</xdr:col>
      <xdr:colOff>2466974</xdr:colOff>
      <xdr:row>106</xdr:row>
      <xdr:rowOff>1524000</xdr:rowOff>
    </xdr:to>
    <xdr:pic>
      <xdr:nvPicPr>
        <xdr:cNvPr id="86" name="Image 85" descr="Viaduc du Lignon (Saint-Maurice-de-Lignon/Monistrol-sur-Loire, 1993 ...">
          <a:extLst>
            <a:ext uri="{FF2B5EF4-FFF2-40B4-BE49-F238E27FC236}">
              <a16:creationId xmlns:a16="http://schemas.microsoft.com/office/drawing/2014/main" id="{00000000-0008-0000-0000-00005600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23060024" y="31226126"/>
          <a:ext cx="2428875" cy="14350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34925</xdr:colOff>
      <xdr:row>107</xdr:row>
      <xdr:rowOff>31751</xdr:rowOff>
    </xdr:from>
    <xdr:to>
      <xdr:col>12</xdr:col>
      <xdr:colOff>1990725</xdr:colOff>
      <xdr:row>108</xdr:row>
      <xdr:rowOff>937</xdr:rowOff>
    </xdr:to>
    <xdr:pic>
      <xdr:nvPicPr>
        <xdr:cNvPr id="120" name="Image 119" descr="Explorations Architecture | Pont Schuman">
          <a:extLst>
            <a:ext uri="{FF2B5EF4-FFF2-40B4-BE49-F238E27FC236}">
              <a16:creationId xmlns:a16="http://schemas.microsoft.com/office/drawing/2014/main" id="{00000000-0008-0000-0000-000078000000}"/>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23161625" y="52076351"/>
          <a:ext cx="1955800" cy="9293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108</xdr:row>
      <xdr:rowOff>1</xdr:rowOff>
    </xdr:from>
    <xdr:to>
      <xdr:col>12</xdr:col>
      <xdr:colOff>2381249</xdr:colOff>
      <xdr:row>108</xdr:row>
      <xdr:rowOff>1024827</xdr:rowOff>
    </xdr:to>
    <xdr:pic>
      <xdr:nvPicPr>
        <xdr:cNvPr id="121" name="Image 120" descr="Raymond Barre Bridge Lyon France Photograph by Carol Japp">
          <a:extLst>
            <a:ext uri="{FF2B5EF4-FFF2-40B4-BE49-F238E27FC236}">
              <a16:creationId xmlns:a16="http://schemas.microsoft.com/office/drawing/2014/main" id="{00000000-0008-0000-0000-000079000000}"/>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23021925" y="33499426"/>
          <a:ext cx="2381249" cy="10248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28574</xdr:colOff>
      <xdr:row>109</xdr:row>
      <xdr:rowOff>38787</xdr:rowOff>
    </xdr:from>
    <xdr:to>
      <xdr:col>12</xdr:col>
      <xdr:colOff>1562100</xdr:colOff>
      <xdr:row>109</xdr:row>
      <xdr:rowOff>1133475</xdr:rowOff>
    </xdr:to>
    <xdr:pic>
      <xdr:nvPicPr>
        <xdr:cNvPr id="124" name="Image 123" descr="Pont de Gilly (Gilly-sur-Isère, 1990) | Structurae">
          <a:extLst>
            <a:ext uri="{FF2B5EF4-FFF2-40B4-BE49-F238E27FC236}">
              <a16:creationId xmlns:a16="http://schemas.microsoft.com/office/drawing/2014/main" id="{00000000-0008-0000-0000-00007C0000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23155274" y="54150312"/>
          <a:ext cx="1533526" cy="10946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xdr:colOff>
      <xdr:row>113</xdr:row>
      <xdr:rowOff>0</xdr:rowOff>
    </xdr:from>
    <xdr:to>
      <xdr:col>12</xdr:col>
      <xdr:colOff>2143125</xdr:colOff>
      <xdr:row>114</xdr:row>
      <xdr:rowOff>12050</xdr:rowOff>
    </xdr:to>
    <xdr:pic>
      <xdr:nvPicPr>
        <xdr:cNvPr id="125" name="Image 124" descr="Inspection de piles de grande hauteur : Viaduc des Egratz | Ouvrages d'Art">
          <a:extLst>
            <a:ext uri="{FF2B5EF4-FFF2-40B4-BE49-F238E27FC236}">
              <a16:creationId xmlns:a16="http://schemas.microsoft.com/office/drawing/2014/main" id="{00000000-0008-0000-0000-00007D000000}"/>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23021926" y="38176200"/>
          <a:ext cx="2143124" cy="15836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110</xdr:row>
      <xdr:rowOff>1</xdr:rowOff>
    </xdr:from>
    <xdr:to>
      <xdr:col>12</xdr:col>
      <xdr:colOff>2171700</xdr:colOff>
      <xdr:row>110</xdr:row>
      <xdr:rowOff>1168401</xdr:rowOff>
    </xdr:to>
    <xdr:pic>
      <xdr:nvPicPr>
        <xdr:cNvPr id="177" name="Image 176" descr="aiguille-rouge-18-c2a9raj-bundhoo-kauvisjps">
          <a:extLst>
            <a:ext uri="{FF2B5EF4-FFF2-40B4-BE49-F238E27FC236}">
              <a16:creationId xmlns:a16="http://schemas.microsoft.com/office/drawing/2014/main" id="{00000000-0008-0000-0000-0000B1000000}"/>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23021925" y="35794951"/>
          <a:ext cx="217170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111</xdr:row>
      <xdr:rowOff>1</xdr:rowOff>
    </xdr:from>
    <xdr:to>
      <xdr:col>12</xdr:col>
      <xdr:colOff>2152650</xdr:colOff>
      <xdr:row>111</xdr:row>
      <xdr:rowOff>1168401</xdr:rowOff>
    </xdr:to>
    <xdr:pic>
      <xdr:nvPicPr>
        <xdr:cNvPr id="178" name="Image 177" descr="eiffel2022-franchir01">
          <a:extLst>
            <a:ext uri="{FF2B5EF4-FFF2-40B4-BE49-F238E27FC236}">
              <a16:creationId xmlns:a16="http://schemas.microsoft.com/office/drawing/2014/main" id="{00000000-0008-0000-0000-0000B2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23021925" y="36985576"/>
          <a:ext cx="2152650" cy="116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85</xdr:row>
      <xdr:rowOff>0</xdr:rowOff>
    </xdr:from>
    <xdr:to>
      <xdr:col>12</xdr:col>
      <xdr:colOff>1724025</xdr:colOff>
      <xdr:row>85</xdr:row>
      <xdr:rowOff>1404183</xdr:rowOff>
    </xdr:to>
    <xdr:pic>
      <xdr:nvPicPr>
        <xdr:cNvPr id="3073" name="Picture 1" descr="Résultat d’images pour viaduc de nantua">
          <a:extLst>
            <a:ext uri="{FF2B5EF4-FFF2-40B4-BE49-F238E27FC236}">
              <a16:creationId xmlns:a16="http://schemas.microsoft.com/office/drawing/2014/main" id="{00000000-0008-0000-0000-0000010C0000}"/>
            </a:ext>
          </a:extLst>
        </xdr:cNvPr>
        <xdr:cNvPicPr>
          <a:picLocks noChangeAspect="1" noChangeArrowheads="1"/>
        </xdr:cNvPicPr>
      </xdr:nvPicPr>
      <xdr:blipFill>
        <a:blip xmlns:r="http://schemas.openxmlformats.org/officeDocument/2006/relationships" r:embed="rId25"/>
        <a:srcRect/>
        <a:stretch>
          <a:fillRect/>
        </a:stretch>
      </xdr:blipFill>
      <xdr:spPr bwMode="auto">
        <a:xfrm>
          <a:off x="23126700" y="25517475"/>
          <a:ext cx="1724025" cy="1404183"/>
        </a:xfrm>
        <a:prstGeom prst="rect">
          <a:avLst/>
        </a:prstGeom>
        <a:noFill/>
      </xdr:spPr>
    </xdr:pic>
    <xdr:clientData/>
  </xdr:twoCellAnchor>
  <xdr:twoCellAnchor editAs="oneCell">
    <xdr:from>
      <xdr:col>12</xdr:col>
      <xdr:colOff>12700</xdr:colOff>
      <xdr:row>97</xdr:row>
      <xdr:rowOff>0</xdr:rowOff>
    </xdr:from>
    <xdr:to>
      <xdr:col>12</xdr:col>
      <xdr:colOff>2004060</xdr:colOff>
      <xdr:row>97</xdr:row>
      <xdr:rowOff>1493520</xdr:rowOff>
    </xdr:to>
    <xdr:pic>
      <xdr:nvPicPr>
        <xdr:cNvPr id="3" name="Image 2">
          <a:extLst>
            <a:ext uri="{FF2B5EF4-FFF2-40B4-BE49-F238E27FC236}">
              <a16:creationId xmlns:a16="http://schemas.microsoft.com/office/drawing/2014/main" id="{EDAA80D3-D92D-31EF-6AB1-F4444641470A}"/>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23802340" y="38580060"/>
          <a:ext cx="1991360" cy="14935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22861</xdr:colOff>
      <xdr:row>98</xdr:row>
      <xdr:rowOff>0</xdr:rowOff>
    </xdr:from>
    <xdr:to>
      <xdr:col>12</xdr:col>
      <xdr:colOff>1165861</xdr:colOff>
      <xdr:row>99</xdr:row>
      <xdr:rowOff>15240</xdr:rowOff>
    </xdr:to>
    <xdr:pic>
      <xdr:nvPicPr>
        <xdr:cNvPr id="5" name="Image 4">
          <a:extLst>
            <a:ext uri="{FF2B5EF4-FFF2-40B4-BE49-F238E27FC236}">
              <a16:creationId xmlns:a16="http://schemas.microsoft.com/office/drawing/2014/main" id="{32C2EBE6-4BF9-9384-A5A9-5FD7B7C47DA6}"/>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23812501" y="40088820"/>
          <a:ext cx="1143000" cy="1524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28695</xdr:colOff>
      <xdr:row>90</xdr:row>
      <xdr:rowOff>15240</xdr:rowOff>
    </xdr:from>
    <xdr:to>
      <xdr:col>12</xdr:col>
      <xdr:colOff>2049781</xdr:colOff>
      <xdr:row>90</xdr:row>
      <xdr:rowOff>1366673</xdr:rowOff>
    </xdr:to>
    <xdr:pic>
      <xdr:nvPicPr>
        <xdr:cNvPr id="7" name="Image 6">
          <a:extLst>
            <a:ext uri="{FF2B5EF4-FFF2-40B4-BE49-F238E27FC236}">
              <a16:creationId xmlns:a16="http://schemas.microsoft.com/office/drawing/2014/main" id="{4003F26A-3174-25EF-80A7-A9118227C175}"/>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23818335" y="31699200"/>
          <a:ext cx="2021086" cy="13514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16289</xdr:colOff>
      <xdr:row>92</xdr:row>
      <xdr:rowOff>38100</xdr:rowOff>
    </xdr:from>
    <xdr:to>
      <xdr:col>12</xdr:col>
      <xdr:colOff>1935481</xdr:colOff>
      <xdr:row>92</xdr:row>
      <xdr:rowOff>1321400</xdr:rowOff>
    </xdr:to>
    <xdr:pic>
      <xdr:nvPicPr>
        <xdr:cNvPr id="2" name="Image 1" descr="Structurae [fr]: Viaduc de la Garde-Adhémar">
          <a:extLst>
            <a:ext uri="{FF2B5EF4-FFF2-40B4-BE49-F238E27FC236}">
              <a16:creationId xmlns:a16="http://schemas.microsoft.com/office/drawing/2014/main" id="{5F2F5239-6D7B-FF06-38E0-6BCF926C2996}"/>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23805929" y="34160460"/>
          <a:ext cx="1919192" cy="1283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55880</xdr:colOff>
      <xdr:row>112</xdr:row>
      <xdr:rowOff>38100</xdr:rowOff>
    </xdr:from>
    <xdr:to>
      <xdr:col>12</xdr:col>
      <xdr:colOff>1569720</xdr:colOff>
      <xdr:row>112</xdr:row>
      <xdr:rowOff>1173480</xdr:rowOff>
    </xdr:to>
    <xdr:pic>
      <xdr:nvPicPr>
        <xdr:cNvPr id="6" name="Image 5">
          <a:extLst>
            <a:ext uri="{FF2B5EF4-FFF2-40B4-BE49-F238E27FC236}">
              <a16:creationId xmlns:a16="http://schemas.microsoft.com/office/drawing/2014/main" id="{D427E865-5C0D-53F8-5B2B-3F93E3C23C23}"/>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23845520" y="60792360"/>
          <a:ext cx="1513840"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12</xdr:col>
      <xdr:colOff>38705</xdr:colOff>
      <xdr:row>16</xdr:row>
      <xdr:rowOff>9526</xdr:rowOff>
    </xdr:from>
    <xdr:to>
      <xdr:col>12</xdr:col>
      <xdr:colOff>1790700</xdr:colOff>
      <xdr:row>16</xdr:row>
      <xdr:rowOff>1131463</xdr:rowOff>
    </xdr:to>
    <xdr:pic>
      <xdr:nvPicPr>
        <xdr:cNvPr id="52" name="Image 51" descr="Arbois Bridge (Arbois, 1985) | Structurae">
          <a:extLst>
            <a:ext uri="{FF2B5EF4-FFF2-40B4-BE49-F238E27FC236}">
              <a16:creationId xmlns:a16="http://schemas.microsoft.com/office/drawing/2014/main" id="{00000000-0008-0000-0100-000034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3317805" y="4800601"/>
          <a:ext cx="1751995" cy="11219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57151</xdr:colOff>
      <xdr:row>17</xdr:row>
      <xdr:rowOff>28575</xdr:rowOff>
    </xdr:from>
    <xdr:to>
      <xdr:col>12</xdr:col>
      <xdr:colOff>2162175</xdr:colOff>
      <xdr:row>17</xdr:row>
      <xdr:rowOff>1419482</xdr:rowOff>
    </xdr:to>
    <xdr:pic>
      <xdr:nvPicPr>
        <xdr:cNvPr id="92" name="Image 91" descr="Maupré Bridge (Charolles, 1987) | Structurae">
          <a:extLst>
            <a:ext uri="{FF2B5EF4-FFF2-40B4-BE49-F238E27FC236}">
              <a16:creationId xmlns:a16="http://schemas.microsoft.com/office/drawing/2014/main" id="{00000000-0008-0000-0100-00005C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3336251" y="5962650"/>
          <a:ext cx="2105024" cy="13909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18</xdr:row>
      <xdr:rowOff>0</xdr:rowOff>
    </xdr:from>
    <xdr:to>
      <xdr:col>12</xdr:col>
      <xdr:colOff>2066925</xdr:colOff>
      <xdr:row>18</xdr:row>
      <xdr:rowOff>1403949</xdr:rowOff>
    </xdr:to>
    <xdr:pic>
      <xdr:nvPicPr>
        <xdr:cNvPr id="4097" name="Picture 1" descr="Résultat d’images pour viaduc de la savoureuse">
          <a:extLst>
            <a:ext uri="{FF2B5EF4-FFF2-40B4-BE49-F238E27FC236}">
              <a16:creationId xmlns:a16="http://schemas.microsoft.com/office/drawing/2014/main" id="{00000000-0008-0000-0100-000001100000}"/>
            </a:ext>
          </a:extLst>
        </xdr:cNvPr>
        <xdr:cNvPicPr>
          <a:picLocks noChangeAspect="1" noChangeArrowheads="1"/>
        </xdr:cNvPicPr>
      </xdr:nvPicPr>
      <xdr:blipFill>
        <a:blip xmlns:r="http://schemas.openxmlformats.org/officeDocument/2006/relationships" r:embed="rId3"/>
        <a:srcRect/>
        <a:stretch>
          <a:fillRect/>
        </a:stretch>
      </xdr:blipFill>
      <xdr:spPr bwMode="auto">
        <a:xfrm>
          <a:off x="23279100" y="7381875"/>
          <a:ext cx="2066925" cy="1403949"/>
        </a:xfrm>
        <a:prstGeom prst="rect">
          <a:avLst/>
        </a:prstGeom>
        <a:noFill/>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12</xdr:col>
      <xdr:colOff>38101</xdr:colOff>
      <xdr:row>33</xdr:row>
      <xdr:rowOff>0</xdr:rowOff>
    </xdr:from>
    <xdr:to>
      <xdr:col>12</xdr:col>
      <xdr:colOff>765175</xdr:colOff>
      <xdr:row>33</xdr:row>
      <xdr:rowOff>1207903</xdr:rowOff>
    </xdr:to>
    <xdr:pic>
      <xdr:nvPicPr>
        <xdr:cNvPr id="2" name="Image 1" descr="Lacroix-Falgarde Bridge (Lacroix-Falgarde, 1962) | Structurae">
          <a:extLst>
            <a:ext uri="{FF2B5EF4-FFF2-40B4-BE49-F238E27FC236}">
              <a16:creationId xmlns:a16="http://schemas.microsoft.com/office/drawing/2014/main" id="{00000000-0008-0000-02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3317201" y="61909325"/>
          <a:ext cx="1879599" cy="12079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76199</xdr:colOff>
      <xdr:row>27</xdr:row>
      <xdr:rowOff>3175</xdr:rowOff>
    </xdr:from>
    <xdr:to>
      <xdr:col>12</xdr:col>
      <xdr:colOff>1368424</xdr:colOff>
      <xdr:row>28</xdr:row>
      <xdr:rowOff>1935</xdr:rowOff>
    </xdr:to>
    <xdr:pic>
      <xdr:nvPicPr>
        <xdr:cNvPr id="29" name="Image 28" descr="RN 176 : le pont Chateaubriand fermé pour travaux pendant trois jours ...">
          <a:extLst>
            <a:ext uri="{FF2B5EF4-FFF2-40B4-BE49-F238E27FC236}">
              <a16:creationId xmlns:a16="http://schemas.microsoft.com/office/drawing/2014/main" id="{00000000-0008-0000-0200-00001D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flipH="1">
          <a:off x="23355299" y="8680450"/>
          <a:ext cx="1292225" cy="1347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8101</xdr:colOff>
      <xdr:row>29</xdr:row>
      <xdr:rowOff>0</xdr:rowOff>
    </xdr:from>
    <xdr:to>
      <xdr:col>12</xdr:col>
      <xdr:colOff>765176</xdr:colOff>
      <xdr:row>30</xdr:row>
      <xdr:rowOff>1007173</xdr:rowOff>
    </xdr:to>
    <xdr:pic>
      <xdr:nvPicPr>
        <xdr:cNvPr id="32" name="Image 31" descr="Pont de Donzère-Mondragon (Pierrelatte, 1952) | Structurae">
          <a:extLst>
            <a:ext uri="{FF2B5EF4-FFF2-40B4-BE49-F238E27FC236}">
              <a16:creationId xmlns:a16="http://schemas.microsoft.com/office/drawing/2014/main" id="{00000000-0008-0000-0200-000020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3287201" y="46272450"/>
          <a:ext cx="1833400" cy="10071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20723</xdr:colOff>
      <xdr:row>29</xdr:row>
      <xdr:rowOff>0</xdr:rowOff>
    </xdr:from>
    <xdr:to>
      <xdr:col>12</xdr:col>
      <xdr:colOff>765175</xdr:colOff>
      <xdr:row>30</xdr:row>
      <xdr:rowOff>1089681</xdr:rowOff>
    </xdr:to>
    <xdr:pic>
      <xdr:nvPicPr>
        <xdr:cNvPr id="33" name="Image 32" descr="2019 05 Inauguration du Pont Arc / Saint Pierre du Vauvray… | Flickr">
          <a:extLst>
            <a:ext uri="{FF2B5EF4-FFF2-40B4-BE49-F238E27FC236}">
              <a16:creationId xmlns:a16="http://schemas.microsoft.com/office/drawing/2014/main" id="{00000000-0008-0000-0200-000021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3299823" y="47336075"/>
          <a:ext cx="1630277" cy="10896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29</xdr:row>
      <xdr:rowOff>0</xdr:rowOff>
    </xdr:from>
    <xdr:to>
      <xdr:col>12</xdr:col>
      <xdr:colOff>1962149</xdr:colOff>
      <xdr:row>31</xdr:row>
      <xdr:rowOff>11101</xdr:rowOff>
    </xdr:to>
    <xdr:pic>
      <xdr:nvPicPr>
        <xdr:cNvPr id="35" name="Image 34" descr="Le pont de Cornouaille, à Bénodet">
          <a:extLst>
            <a:ext uri="{FF2B5EF4-FFF2-40B4-BE49-F238E27FC236}">
              <a16:creationId xmlns:a16="http://schemas.microsoft.com/office/drawing/2014/main" id="{00000000-0008-0000-0200-000023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3279100" y="11420475"/>
          <a:ext cx="1962149" cy="11826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58368</xdr:colOff>
      <xdr:row>31</xdr:row>
      <xdr:rowOff>63500</xdr:rowOff>
    </xdr:from>
    <xdr:to>
      <xdr:col>12</xdr:col>
      <xdr:colOff>2428875</xdr:colOff>
      <xdr:row>31</xdr:row>
      <xdr:rowOff>1422400</xdr:rowOff>
    </xdr:to>
    <xdr:pic>
      <xdr:nvPicPr>
        <xdr:cNvPr id="36" name="Image 35" descr="Brest. Le pont de Recouvrance se lèvera le mercredi 11 avril">
          <a:extLst>
            <a:ext uri="{FF2B5EF4-FFF2-40B4-BE49-F238E27FC236}">
              <a16:creationId xmlns:a16="http://schemas.microsoft.com/office/drawing/2014/main" id="{00000000-0008-0000-0200-000024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3337468" y="12655550"/>
          <a:ext cx="2370507" cy="1358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33</xdr:row>
      <xdr:rowOff>0</xdr:rowOff>
    </xdr:from>
    <xdr:to>
      <xdr:col>12</xdr:col>
      <xdr:colOff>760260</xdr:colOff>
      <xdr:row>33</xdr:row>
      <xdr:rowOff>1473199</xdr:rowOff>
    </xdr:to>
    <xdr:pic>
      <xdr:nvPicPr>
        <xdr:cNvPr id="38" name="Image 37" descr="Pont de Saint-Gilles (Arles/Saint-Gilles, 1999) | Structurae">
          <a:extLst>
            <a:ext uri="{FF2B5EF4-FFF2-40B4-BE49-F238E27FC236}">
              <a16:creationId xmlns:a16="http://schemas.microsoft.com/office/drawing/2014/main" id="{00000000-0008-0000-0200-000026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3279100" y="59197876"/>
          <a:ext cx="2084235" cy="14731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41183</xdr:colOff>
      <xdr:row>33</xdr:row>
      <xdr:rowOff>0</xdr:rowOff>
    </xdr:from>
    <xdr:to>
      <xdr:col>12</xdr:col>
      <xdr:colOff>758825</xdr:colOff>
      <xdr:row>33</xdr:row>
      <xdr:rowOff>1109330</xdr:rowOff>
    </xdr:to>
    <xdr:pic>
      <xdr:nvPicPr>
        <xdr:cNvPr id="39" name="Image 38" descr="Pont Saint Pierre. | Saint pierre, Pont, Saint">
          <a:extLst>
            <a:ext uri="{FF2B5EF4-FFF2-40B4-BE49-F238E27FC236}">
              <a16:creationId xmlns:a16="http://schemas.microsoft.com/office/drawing/2014/main" id="{00000000-0008-0000-0200-000027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3320283" y="60744102"/>
          <a:ext cx="1660617" cy="11093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49145</xdr:colOff>
      <xdr:row>33</xdr:row>
      <xdr:rowOff>0</xdr:rowOff>
    </xdr:from>
    <xdr:to>
      <xdr:col>12</xdr:col>
      <xdr:colOff>762001</xdr:colOff>
      <xdr:row>33</xdr:row>
      <xdr:rowOff>1764228</xdr:rowOff>
    </xdr:to>
    <xdr:pic>
      <xdr:nvPicPr>
        <xdr:cNvPr id="40" name="Image 39" descr="Bordeaux risque-t-elle l’asphyxie routière? | BordAvenir">
          <a:extLst>
            <a:ext uri="{FF2B5EF4-FFF2-40B4-BE49-F238E27FC236}">
              <a16:creationId xmlns:a16="http://schemas.microsoft.com/office/drawing/2014/main" id="{00000000-0008-0000-0200-000028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23328245" y="64468376"/>
          <a:ext cx="2351156" cy="17642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1772132</xdr:colOff>
      <xdr:row>33</xdr:row>
      <xdr:rowOff>0</xdr:rowOff>
    </xdr:from>
    <xdr:to>
      <xdr:col>12</xdr:col>
      <xdr:colOff>758825</xdr:colOff>
      <xdr:row>33</xdr:row>
      <xdr:rowOff>1223790</xdr:rowOff>
    </xdr:to>
    <xdr:pic>
      <xdr:nvPicPr>
        <xdr:cNvPr id="41" name="Image 40" descr="pont-jacques-chaban-delmas-wikipedia | Newzgeeks">
          <a:extLst>
            <a:ext uri="{FF2B5EF4-FFF2-40B4-BE49-F238E27FC236}">
              <a16:creationId xmlns:a16="http://schemas.microsoft.com/office/drawing/2014/main" id="{00000000-0008-0000-0200-000029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23279582" y="66544826"/>
          <a:ext cx="1625118" cy="12237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31523</xdr:colOff>
      <xdr:row>33</xdr:row>
      <xdr:rowOff>0</xdr:rowOff>
    </xdr:from>
    <xdr:to>
      <xdr:col>12</xdr:col>
      <xdr:colOff>760194</xdr:colOff>
      <xdr:row>33</xdr:row>
      <xdr:rowOff>1136650</xdr:rowOff>
    </xdr:to>
    <xdr:pic>
      <xdr:nvPicPr>
        <xdr:cNvPr id="42" name="Image 41" descr="Passerelle des Anges au Pont du Diable - Gignac (34) - Rudy Ricciotti ...">
          <a:extLst>
            <a:ext uri="{FF2B5EF4-FFF2-40B4-BE49-F238E27FC236}">
              <a16:creationId xmlns:a16="http://schemas.microsoft.com/office/drawing/2014/main" id="{00000000-0008-0000-0200-00002A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23310623" y="67814825"/>
          <a:ext cx="2290771" cy="11366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xdr:colOff>
      <xdr:row>33</xdr:row>
      <xdr:rowOff>0</xdr:rowOff>
    </xdr:from>
    <xdr:to>
      <xdr:col>12</xdr:col>
      <xdr:colOff>762001</xdr:colOff>
      <xdr:row>33</xdr:row>
      <xdr:rowOff>1088969</xdr:rowOff>
    </xdr:to>
    <xdr:pic>
      <xdr:nvPicPr>
        <xdr:cNvPr id="43" name="Image 42" descr="Pont du Languedoc (Gignac, 2008) | Structurae">
          <a:extLst>
            <a:ext uri="{FF2B5EF4-FFF2-40B4-BE49-F238E27FC236}">
              <a16:creationId xmlns:a16="http://schemas.microsoft.com/office/drawing/2014/main" id="{00000000-0008-0000-0200-00002B0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3279101" y="68913375"/>
          <a:ext cx="1562100" cy="10889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33</xdr:row>
      <xdr:rowOff>0</xdr:rowOff>
    </xdr:from>
    <xdr:to>
      <xdr:col>12</xdr:col>
      <xdr:colOff>762000</xdr:colOff>
      <xdr:row>33</xdr:row>
      <xdr:rowOff>1442516</xdr:rowOff>
    </xdr:to>
    <xdr:pic>
      <xdr:nvPicPr>
        <xdr:cNvPr id="44" name="Image 43" descr="Résultat d’images pour montpellier pont de la république">
          <a:extLst>
            <a:ext uri="{FF2B5EF4-FFF2-40B4-BE49-F238E27FC236}">
              <a16:creationId xmlns:a16="http://schemas.microsoft.com/office/drawing/2014/main" id="{00000000-0008-0000-0200-00002C00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23279100" y="70027800"/>
          <a:ext cx="2171700" cy="14425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xdr:colOff>
      <xdr:row>33</xdr:row>
      <xdr:rowOff>0</xdr:rowOff>
    </xdr:from>
    <xdr:to>
      <xdr:col>12</xdr:col>
      <xdr:colOff>762001</xdr:colOff>
      <xdr:row>33</xdr:row>
      <xdr:rowOff>1523824</xdr:rowOff>
    </xdr:to>
    <xdr:pic>
      <xdr:nvPicPr>
        <xdr:cNvPr id="45" name="Image 44" descr="Résultat d’images pour viaduc de la méditerranée">
          <a:extLst>
            <a:ext uri="{FF2B5EF4-FFF2-40B4-BE49-F238E27FC236}">
              <a16:creationId xmlns:a16="http://schemas.microsoft.com/office/drawing/2014/main" id="{00000000-0008-0000-0200-00002D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23279101" y="71485125"/>
          <a:ext cx="2362200" cy="15238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xdr:colOff>
      <xdr:row>33</xdr:row>
      <xdr:rowOff>0</xdr:rowOff>
    </xdr:from>
    <xdr:to>
      <xdr:col>12</xdr:col>
      <xdr:colOff>762001</xdr:colOff>
      <xdr:row>33</xdr:row>
      <xdr:rowOff>1625459</xdr:rowOff>
    </xdr:to>
    <xdr:pic>
      <xdr:nvPicPr>
        <xdr:cNvPr id="46" name="Image 45" descr="Pont d'Oxford (Grenoble, 1991) | Structurae">
          <a:extLst>
            <a:ext uri="{FF2B5EF4-FFF2-40B4-BE49-F238E27FC236}">
              <a16:creationId xmlns:a16="http://schemas.microsoft.com/office/drawing/2014/main" id="{00000000-0008-0000-0200-00002E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23279101" y="73085325"/>
          <a:ext cx="2171700" cy="16254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50801</xdr:colOff>
      <xdr:row>33</xdr:row>
      <xdr:rowOff>0</xdr:rowOff>
    </xdr:from>
    <xdr:to>
      <xdr:col>12</xdr:col>
      <xdr:colOff>763518</xdr:colOff>
      <xdr:row>33</xdr:row>
      <xdr:rowOff>1638300</xdr:rowOff>
    </xdr:to>
    <xdr:pic>
      <xdr:nvPicPr>
        <xdr:cNvPr id="47" name="Image 46" descr="Viaduc du Crozet sur l'A51 en France | Viaduc, Pont, Crozet">
          <a:extLst>
            <a:ext uri="{FF2B5EF4-FFF2-40B4-BE49-F238E27FC236}">
              <a16:creationId xmlns:a16="http://schemas.microsoft.com/office/drawing/2014/main" id="{00000000-0008-0000-0200-00002F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23329901" y="74745850"/>
          <a:ext cx="2474842" cy="1638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50800</xdr:colOff>
      <xdr:row>33</xdr:row>
      <xdr:rowOff>0</xdr:rowOff>
    </xdr:from>
    <xdr:to>
      <xdr:col>12</xdr:col>
      <xdr:colOff>761026</xdr:colOff>
      <xdr:row>33</xdr:row>
      <xdr:rowOff>1739900</xdr:rowOff>
    </xdr:to>
    <xdr:pic>
      <xdr:nvPicPr>
        <xdr:cNvPr id="48" name="Image 47" descr="Pont de Voreppe (Voreppe, 1990) | Structurae">
          <a:extLst>
            <a:ext uri="{FF2B5EF4-FFF2-40B4-BE49-F238E27FC236}">
              <a16:creationId xmlns:a16="http://schemas.microsoft.com/office/drawing/2014/main" id="{00000000-0008-0000-0200-000030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23329900" y="76444476"/>
          <a:ext cx="2586651" cy="1739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1762753</xdr:colOff>
      <xdr:row>33</xdr:row>
      <xdr:rowOff>0</xdr:rowOff>
    </xdr:from>
    <xdr:to>
      <xdr:col>12</xdr:col>
      <xdr:colOff>755650</xdr:colOff>
      <xdr:row>33</xdr:row>
      <xdr:rowOff>1274181</xdr:rowOff>
    </xdr:to>
    <xdr:pic>
      <xdr:nvPicPr>
        <xdr:cNvPr id="50" name="Image 49" descr="Viaduc de Monestier de Clermont">
          <a:extLst>
            <a:ext uri="{FF2B5EF4-FFF2-40B4-BE49-F238E27FC236}">
              <a16:creationId xmlns:a16="http://schemas.microsoft.com/office/drawing/2014/main" id="{00000000-0008-0000-0200-00003200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23270203" y="80765650"/>
          <a:ext cx="1812297" cy="12741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63501</xdr:colOff>
      <xdr:row>33</xdr:row>
      <xdr:rowOff>0</xdr:rowOff>
    </xdr:from>
    <xdr:to>
      <xdr:col>12</xdr:col>
      <xdr:colOff>757432</xdr:colOff>
      <xdr:row>33</xdr:row>
      <xdr:rowOff>1254128</xdr:rowOff>
    </xdr:to>
    <xdr:pic>
      <xdr:nvPicPr>
        <xdr:cNvPr id="51" name="Image 50" descr="Pont de Trellins (Vinay, 1985) | Structurae">
          <a:extLst>
            <a:ext uri="{FF2B5EF4-FFF2-40B4-BE49-F238E27FC236}">
              <a16:creationId xmlns:a16="http://schemas.microsoft.com/office/drawing/2014/main" id="{00000000-0008-0000-0200-000033000000}"/>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23342601" y="82102324"/>
          <a:ext cx="1675006" cy="12541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57755</xdr:colOff>
      <xdr:row>33</xdr:row>
      <xdr:rowOff>0</xdr:rowOff>
    </xdr:from>
    <xdr:to>
      <xdr:col>12</xdr:col>
      <xdr:colOff>758826</xdr:colOff>
      <xdr:row>33</xdr:row>
      <xdr:rowOff>1007832</xdr:rowOff>
    </xdr:to>
    <xdr:pic>
      <xdr:nvPicPr>
        <xdr:cNvPr id="52" name="Image 51" descr="Arbois Bridge (Arbois, 1985) | Structurae">
          <a:extLst>
            <a:ext uri="{FF2B5EF4-FFF2-40B4-BE49-F238E27FC236}">
              <a16:creationId xmlns:a16="http://schemas.microsoft.com/office/drawing/2014/main" id="{00000000-0008-0000-0200-000034000000}"/>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23336855" y="83419951"/>
          <a:ext cx="1415446" cy="10078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25400</xdr:colOff>
      <xdr:row>33</xdr:row>
      <xdr:rowOff>0</xdr:rowOff>
    </xdr:from>
    <xdr:to>
      <xdr:col>12</xdr:col>
      <xdr:colOff>762000</xdr:colOff>
      <xdr:row>33</xdr:row>
      <xdr:rowOff>1294998</xdr:rowOff>
    </xdr:to>
    <xdr:pic>
      <xdr:nvPicPr>
        <xdr:cNvPr id="53" name="Image 52" descr="Pont de Chaumont-sur-Loire (Chaumont-sur-Loire/Onzain, 1970) | Structurae">
          <a:extLst>
            <a:ext uri="{FF2B5EF4-FFF2-40B4-BE49-F238E27FC236}">
              <a16:creationId xmlns:a16="http://schemas.microsoft.com/office/drawing/2014/main" id="{00000000-0008-0000-0200-0000350000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23304500" y="84524851"/>
          <a:ext cx="2565400" cy="12949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33</xdr:row>
      <xdr:rowOff>0</xdr:rowOff>
    </xdr:from>
    <xdr:to>
      <xdr:col>12</xdr:col>
      <xdr:colOff>762000</xdr:colOff>
      <xdr:row>33</xdr:row>
      <xdr:rowOff>1485314</xdr:rowOff>
    </xdr:to>
    <xdr:pic>
      <xdr:nvPicPr>
        <xdr:cNvPr id="54" name="Image 53" descr="Résultat d’images pour pont saint-just saint-rambert">
          <a:extLst>
            <a:ext uri="{FF2B5EF4-FFF2-40B4-BE49-F238E27FC236}">
              <a16:creationId xmlns:a16="http://schemas.microsoft.com/office/drawing/2014/main" id="{00000000-0008-0000-0200-000036000000}"/>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23279100" y="85858351"/>
          <a:ext cx="2133600" cy="14853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24125</xdr:colOff>
      <xdr:row>33</xdr:row>
      <xdr:rowOff>0</xdr:rowOff>
    </xdr:from>
    <xdr:to>
      <xdr:col>12</xdr:col>
      <xdr:colOff>762000</xdr:colOff>
      <xdr:row>33</xdr:row>
      <xdr:rowOff>1181100</xdr:rowOff>
    </xdr:to>
    <xdr:pic>
      <xdr:nvPicPr>
        <xdr:cNvPr id="55" name="Image 54" descr="Pont du Pertuiset (Unieux, 1988) | Structurae">
          <a:extLst>
            <a:ext uri="{FF2B5EF4-FFF2-40B4-BE49-F238E27FC236}">
              <a16:creationId xmlns:a16="http://schemas.microsoft.com/office/drawing/2014/main" id="{00000000-0008-0000-0200-000037000000}"/>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23303225" y="87388701"/>
          <a:ext cx="1833250" cy="118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38100</xdr:colOff>
      <xdr:row>33</xdr:row>
      <xdr:rowOff>0</xdr:rowOff>
    </xdr:from>
    <xdr:to>
      <xdr:col>12</xdr:col>
      <xdr:colOff>762476</xdr:colOff>
      <xdr:row>33</xdr:row>
      <xdr:rowOff>1435099</xdr:rowOff>
    </xdr:to>
    <xdr:pic>
      <xdr:nvPicPr>
        <xdr:cNvPr id="56" name="Image 55" descr="Viaduc du Lignon (Saint-Maurice-de-Lignon/Monistrol-sur-Loire, 1993 ...">
          <a:extLst>
            <a:ext uri="{FF2B5EF4-FFF2-40B4-BE49-F238E27FC236}">
              <a16:creationId xmlns:a16="http://schemas.microsoft.com/office/drawing/2014/main" id="{00000000-0008-0000-0200-00003800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23317200" y="88699976"/>
          <a:ext cx="2600801" cy="14350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33</xdr:row>
      <xdr:rowOff>0</xdr:rowOff>
    </xdr:from>
    <xdr:to>
      <xdr:col>12</xdr:col>
      <xdr:colOff>761341</xdr:colOff>
      <xdr:row>33</xdr:row>
      <xdr:rowOff>1549400</xdr:rowOff>
    </xdr:to>
    <xdr:pic>
      <xdr:nvPicPr>
        <xdr:cNvPr id="57" name="Image 56" descr="Résultat d’images pour pont saint-nazaire">
          <a:extLst>
            <a:ext uri="{FF2B5EF4-FFF2-40B4-BE49-F238E27FC236}">
              <a16:creationId xmlns:a16="http://schemas.microsoft.com/office/drawing/2014/main" id="{00000000-0008-0000-0200-00003900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23279100" y="90144600"/>
          <a:ext cx="2628241" cy="1549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41272</xdr:colOff>
      <xdr:row>33</xdr:row>
      <xdr:rowOff>0</xdr:rowOff>
    </xdr:from>
    <xdr:to>
      <xdr:col>12</xdr:col>
      <xdr:colOff>763191</xdr:colOff>
      <xdr:row>33</xdr:row>
      <xdr:rowOff>1701799</xdr:rowOff>
    </xdr:to>
    <xdr:pic>
      <xdr:nvPicPr>
        <xdr:cNvPr id="58" name="Image 57" descr="Nantes: Le radar du pont de Cheviré délivre ses premiers flashs">
          <a:extLst>
            <a:ext uri="{FF2B5EF4-FFF2-40B4-BE49-F238E27FC236}">
              <a16:creationId xmlns:a16="http://schemas.microsoft.com/office/drawing/2014/main" id="{00000000-0008-0000-0200-00003A000000}"/>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flipH="1">
          <a:off x="23320372" y="92814776"/>
          <a:ext cx="2607869" cy="17017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xdr:colOff>
      <xdr:row>33</xdr:row>
      <xdr:rowOff>0</xdr:rowOff>
    </xdr:from>
    <xdr:to>
      <xdr:col>12</xdr:col>
      <xdr:colOff>758826</xdr:colOff>
      <xdr:row>33</xdr:row>
      <xdr:rowOff>1130568</xdr:rowOff>
    </xdr:to>
    <xdr:pic>
      <xdr:nvPicPr>
        <xdr:cNvPr id="59" name="Image 58" descr="Pont Léopold Sédar Senghor - Île de Nantes – Fabriquer la ville autrement">
          <a:extLst>
            <a:ext uri="{FF2B5EF4-FFF2-40B4-BE49-F238E27FC236}">
              <a16:creationId xmlns:a16="http://schemas.microsoft.com/office/drawing/2014/main" id="{00000000-0008-0000-0200-00003B00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23279101" y="95659576"/>
          <a:ext cx="1663700" cy="11305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33</xdr:row>
      <xdr:rowOff>0</xdr:rowOff>
    </xdr:from>
    <xdr:to>
      <xdr:col>12</xdr:col>
      <xdr:colOff>761291</xdr:colOff>
      <xdr:row>33</xdr:row>
      <xdr:rowOff>1349375</xdr:rowOff>
    </xdr:to>
    <xdr:pic>
      <xdr:nvPicPr>
        <xdr:cNvPr id="60" name="Image 59" descr="Pont Eric-Tabarly (Nantes, 2011) | Structurae">
          <a:extLst>
            <a:ext uri="{FF2B5EF4-FFF2-40B4-BE49-F238E27FC236}">
              <a16:creationId xmlns:a16="http://schemas.microsoft.com/office/drawing/2014/main" id="{00000000-0008-0000-0200-00003C0000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23279100" y="96869251"/>
          <a:ext cx="2018591" cy="1349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1767445</xdr:colOff>
      <xdr:row>33</xdr:row>
      <xdr:rowOff>0</xdr:rowOff>
    </xdr:from>
    <xdr:to>
      <xdr:col>12</xdr:col>
      <xdr:colOff>762000</xdr:colOff>
      <xdr:row>33</xdr:row>
      <xdr:rowOff>1163173</xdr:rowOff>
    </xdr:to>
    <xdr:pic>
      <xdr:nvPicPr>
        <xdr:cNvPr id="61" name="Image 60" descr="Autoroute A 77 (France) (Nemours/Souppes-sur-Loing) | Structurae">
          <a:extLst>
            <a:ext uri="{FF2B5EF4-FFF2-40B4-BE49-F238E27FC236}">
              <a16:creationId xmlns:a16="http://schemas.microsoft.com/office/drawing/2014/main" id="{00000000-0008-0000-0200-00003D000000}"/>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23274895" y="98231326"/>
          <a:ext cx="2061605" cy="11631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xdr:colOff>
      <xdr:row>33</xdr:row>
      <xdr:rowOff>0</xdr:rowOff>
    </xdr:from>
    <xdr:to>
      <xdr:col>12</xdr:col>
      <xdr:colOff>778673</xdr:colOff>
      <xdr:row>33</xdr:row>
      <xdr:rowOff>1485900</xdr:rowOff>
    </xdr:to>
    <xdr:pic>
      <xdr:nvPicPr>
        <xdr:cNvPr id="62" name="Image 61" descr="Mediengalerie | Antrenas-Brücke (Marvejols, 1994) | Structurae">
          <a:extLst>
            <a:ext uri="{FF2B5EF4-FFF2-40B4-BE49-F238E27FC236}">
              <a16:creationId xmlns:a16="http://schemas.microsoft.com/office/drawing/2014/main" id="{00000000-0008-0000-0200-00003E000000}"/>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23279101" y="99383850"/>
          <a:ext cx="2693197" cy="1485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25401</xdr:colOff>
      <xdr:row>33</xdr:row>
      <xdr:rowOff>0</xdr:rowOff>
    </xdr:from>
    <xdr:to>
      <xdr:col>12</xdr:col>
      <xdr:colOff>765175</xdr:colOff>
      <xdr:row>33</xdr:row>
      <xdr:rowOff>982005</xdr:rowOff>
    </xdr:to>
    <xdr:pic>
      <xdr:nvPicPr>
        <xdr:cNvPr id="63" name="Image 62" descr="Pont du Truc de la Fare (Chirac, 1993) | Structurae">
          <a:extLst>
            <a:ext uri="{FF2B5EF4-FFF2-40B4-BE49-F238E27FC236}">
              <a16:creationId xmlns:a16="http://schemas.microsoft.com/office/drawing/2014/main" id="{00000000-0008-0000-0200-00003F000000}"/>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23304501" y="102094768"/>
          <a:ext cx="1854199" cy="9820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xdr:colOff>
      <xdr:row>33</xdr:row>
      <xdr:rowOff>0</xdr:rowOff>
    </xdr:from>
    <xdr:to>
      <xdr:col>12</xdr:col>
      <xdr:colOff>762001</xdr:colOff>
      <xdr:row>33</xdr:row>
      <xdr:rowOff>1230998</xdr:rowOff>
    </xdr:to>
    <xdr:pic>
      <xdr:nvPicPr>
        <xdr:cNvPr id="64" name="Image 63" descr="Pont de Saint-Florent-le-Vieil - Définition et Explications">
          <a:extLst>
            <a:ext uri="{FF2B5EF4-FFF2-40B4-BE49-F238E27FC236}">
              <a16:creationId xmlns:a16="http://schemas.microsoft.com/office/drawing/2014/main" id="{00000000-0008-0000-0200-000040000000}"/>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23279101" y="103108126"/>
          <a:ext cx="1638300" cy="12309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xdr:colOff>
      <xdr:row>33</xdr:row>
      <xdr:rowOff>0</xdr:rowOff>
    </xdr:from>
    <xdr:to>
      <xdr:col>12</xdr:col>
      <xdr:colOff>762001</xdr:colOff>
      <xdr:row>33</xdr:row>
      <xdr:rowOff>1286779</xdr:rowOff>
    </xdr:to>
    <xdr:pic>
      <xdr:nvPicPr>
        <xdr:cNvPr id="65" name="Image 64" descr="Pont Confluences sur la Maine - ANGERS (49) - Baudin Chateauneuf">
          <a:extLst>
            <a:ext uri="{FF2B5EF4-FFF2-40B4-BE49-F238E27FC236}">
              <a16:creationId xmlns:a16="http://schemas.microsoft.com/office/drawing/2014/main" id="{00000000-0008-0000-0200-000041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23279101" y="104374950"/>
          <a:ext cx="1714500" cy="12867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53975</xdr:colOff>
      <xdr:row>33</xdr:row>
      <xdr:rowOff>0</xdr:rowOff>
    </xdr:from>
    <xdr:to>
      <xdr:col>12</xdr:col>
      <xdr:colOff>757798</xdr:colOff>
      <xdr:row>33</xdr:row>
      <xdr:rowOff>1022350</xdr:rowOff>
    </xdr:to>
    <xdr:pic>
      <xdr:nvPicPr>
        <xdr:cNvPr id="66" name="Image 65" descr="Le Mont Saint-Michel | La préfecture et les services de l'État en ...">
          <a:extLst>
            <a:ext uri="{FF2B5EF4-FFF2-40B4-BE49-F238E27FC236}">
              <a16:creationId xmlns:a16="http://schemas.microsoft.com/office/drawing/2014/main" id="{00000000-0008-0000-0200-000042000000}"/>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flipH="1">
          <a:off x="23333075" y="105768775"/>
          <a:ext cx="1542023" cy="1022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58381</xdr:colOff>
      <xdr:row>33</xdr:row>
      <xdr:rowOff>0</xdr:rowOff>
    </xdr:from>
    <xdr:to>
      <xdr:col>12</xdr:col>
      <xdr:colOff>762000</xdr:colOff>
      <xdr:row>33</xdr:row>
      <xdr:rowOff>1156471</xdr:rowOff>
    </xdr:to>
    <xdr:pic>
      <xdr:nvPicPr>
        <xdr:cNvPr id="67" name="Image 66" descr="Saint-Pritz Bridge (Laval, 1997) | Structurae">
          <a:extLst>
            <a:ext uri="{FF2B5EF4-FFF2-40B4-BE49-F238E27FC236}">
              <a16:creationId xmlns:a16="http://schemas.microsoft.com/office/drawing/2014/main" id="{00000000-0008-0000-0200-000043000000}"/>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23337481" y="106841926"/>
          <a:ext cx="1541819" cy="11564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33</xdr:row>
      <xdr:rowOff>0</xdr:rowOff>
    </xdr:from>
    <xdr:to>
      <xdr:col>12</xdr:col>
      <xdr:colOff>765175</xdr:colOff>
      <xdr:row>33</xdr:row>
      <xdr:rowOff>1320827</xdr:rowOff>
    </xdr:to>
    <xdr:pic>
      <xdr:nvPicPr>
        <xdr:cNvPr id="68" name="Image 67" descr="Galerie de médias | Viaduc de la Chiers (Réhon, 1987) | Structurae">
          <a:extLst>
            <a:ext uri="{FF2B5EF4-FFF2-40B4-BE49-F238E27FC236}">
              <a16:creationId xmlns:a16="http://schemas.microsoft.com/office/drawing/2014/main" id="{00000000-0008-0000-0200-000044000000}"/>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23279100" y="108423075"/>
          <a:ext cx="1765300" cy="13208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xdr:colOff>
      <xdr:row>33</xdr:row>
      <xdr:rowOff>0</xdr:rowOff>
    </xdr:from>
    <xdr:to>
      <xdr:col>12</xdr:col>
      <xdr:colOff>2200275</xdr:colOff>
      <xdr:row>33</xdr:row>
      <xdr:rowOff>1752600</xdr:rowOff>
    </xdr:to>
    <xdr:pic>
      <xdr:nvPicPr>
        <xdr:cNvPr id="69" name="Image 68" descr="Pont du Morbihan | Explore, Structures">
          <a:extLst>
            <a:ext uri="{FF2B5EF4-FFF2-40B4-BE49-F238E27FC236}">
              <a16:creationId xmlns:a16="http://schemas.microsoft.com/office/drawing/2014/main" id="{00000000-0008-0000-0200-000045000000}"/>
            </a:ext>
          </a:extLst>
        </xdr:cNvPr>
        <xdr:cNvPicPr>
          <a:picLocks noChangeAspect="1" noChangeArrowheads="1"/>
        </xdr:cNvPicPr>
      </xdr:nvPicPr>
      <xdr:blipFill>
        <a:blip xmlns:r="http://schemas.openxmlformats.org/officeDocument/2006/relationships" r:embed="rId37">
          <a:extLst>
            <a:ext uri="{28A0092B-C50C-407E-A947-70E740481C1C}">
              <a14:useLocalDpi xmlns:a14="http://schemas.microsoft.com/office/drawing/2010/main" val="0"/>
            </a:ext>
          </a:extLst>
        </a:blip>
        <a:srcRect/>
        <a:stretch>
          <a:fillRect/>
        </a:stretch>
      </xdr:blipFill>
      <xdr:spPr bwMode="auto">
        <a:xfrm>
          <a:off x="23279101" y="15392400"/>
          <a:ext cx="2200274" cy="1752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60625</xdr:colOff>
      <xdr:row>34</xdr:row>
      <xdr:rowOff>25402</xdr:rowOff>
    </xdr:from>
    <xdr:to>
      <xdr:col>12</xdr:col>
      <xdr:colOff>1838325</xdr:colOff>
      <xdr:row>34</xdr:row>
      <xdr:rowOff>1348302</xdr:rowOff>
    </xdr:to>
    <xdr:pic>
      <xdr:nvPicPr>
        <xdr:cNvPr id="70" name="Image 69" descr="Structurae [fr]: Pont suspendu de la Roche-Bernard">
          <a:extLst>
            <a:ext uri="{FF2B5EF4-FFF2-40B4-BE49-F238E27FC236}">
              <a16:creationId xmlns:a16="http://schemas.microsoft.com/office/drawing/2014/main" id="{00000000-0008-0000-0200-000046000000}"/>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23339725" y="17541877"/>
          <a:ext cx="1777700" cy="1322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xdr:colOff>
      <xdr:row>35</xdr:row>
      <xdr:rowOff>1</xdr:rowOff>
    </xdr:from>
    <xdr:to>
      <xdr:col>12</xdr:col>
      <xdr:colOff>1962150</xdr:colOff>
      <xdr:row>35</xdr:row>
      <xdr:rowOff>1676400</xdr:rowOff>
    </xdr:to>
    <xdr:pic>
      <xdr:nvPicPr>
        <xdr:cNvPr id="71" name="Image 70" descr="Kerplouz Bridge (Auray, 1989) | Structurae">
          <a:extLst>
            <a:ext uri="{FF2B5EF4-FFF2-40B4-BE49-F238E27FC236}">
              <a16:creationId xmlns:a16="http://schemas.microsoft.com/office/drawing/2014/main" id="{00000000-0008-0000-0200-000047000000}"/>
            </a:ext>
          </a:extLst>
        </xdr:cNvPr>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bwMode="auto">
        <a:xfrm>
          <a:off x="23279101" y="18888076"/>
          <a:ext cx="1962149" cy="1676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36</xdr:row>
      <xdr:rowOff>1</xdr:rowOff>
    </xdr:from>
    <xdr:to>
      <xdr:col>12</xdr:col>
      <xdr:colOff>1933575</xdr:colOff>
      <xdr:row>36</xdr:row>
      <xdr:rowOff>1386371</xdr:rowOff>
    </xdr:to>
    <xdr:pic>
      <xdr:nvPicPr>
        <xdr:cNvPr id="72" name="Image 71" descr="Terrain constructible à Kervignac de 595m² : Le Clos St Antoine ...">
          <a:extLst>
            <a:ext uri="{FF2B5EF4-FFF2-40B4-BE49-F238E27FC236}">
              <a16:creationId xmlns:a16="http://schemas.microsoft.com/office/drawing/2014/main" id="{00000000-0008-0000-0200-000048000000}"/>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23279100" y="21040726"/>
          <a:ext cx="1933575" cy="13863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xdr:colOff>
      <xdr:row>37</xdr:row>
      <xdr:rowOff>1</xdr:rowOff>
    </xdr:from>
    <xdr:to>
      <xdr:col>12</xdr:col>
      <xdr:colOff>1238250</xdr:colOff>
      <xdr:row>37</xdr:row>
      <xdr:rowOff>1435101</xdr:rowOff>
    </xdr:to>
    <xdr:pic>
      <xdr:nvPicPr>
        <xdr:cNvPr id="73" name="Image 72" descr="La Trinité-sur-Mer - À La Trinité-sur-Mer, le pont de Kerisper s ...">
          <a:extLst>
            <a:ext uri="{FF2B5EF4-FFF2-40B4-BE49-F238E27FC236}">
              <a16:creationId xmlns:a16="http://schemas.microsoft.com/office/drawing/2014/main" id="{00000000-0008-0000-0200-000049000000}"/>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23279101" y="22479001"/>
          <a:ext cx="1238249" cy="1435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38</xdr:row>
      <xdr:rowOff>1</xdr:rowOff>
    </xdr:from>
    <xdr:to>
      <xdr:col>12</xdr:col>
      <xdr:colOff>1466850</xdr:colOff>
      <xdr:row>38</xdr:row>
      <xdr:rowOff>1346201</xdr:rowOff>
    </xdr:to>
    <xdr:pic>
      <xdr:nvPicPr>
        <xdr:cNvPr id="74" name="Image 73" descr="Pont Lorois">
          <a:extLst>
            <a:ext uri="{FF2B5EF4-FFF2-40B4-BE49-F238E27FC236}">
              <a16:creationId xmlns:a16="http://schemas.microsoft.com/office/drawing/2014/main" id="{00000000-0008-0000-0200-00004A00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23279100" y="23926801"/>
          <a:ext cx="1466850" cy="1346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xdr:colOff>
      <xdr:row>32</xdr:row>
      <xdr:rowOff>0</xdr:rowOff>
    </xdr:from>
    <xdr:to>
      <xdr:col>12</xdr:col>
      <xdr:colOff>1971675</xdr:colOff>
      <xdr:row>33</xdr:row>
      <xdr:rowOff>2596</xdr:rowOff>
    </xdr:to>
    <xdr:pic>
      <xdr:nvPicPr>
        <xdr:cNvPr id="141" name="Image 140" descr="Pont de Térénez">
          <a:extLst>
            <a:ext uri="{FF2B5EF4-FFF2-40B4-BE49-F238E27FC236}">
              <a16:creationId xmlns:a16="http://schemas.microsoft.com/office/drawing/2014/main" id="{00000000-0008-0000-0200-00008D000000}"/>
            </a:ext>
          </a:extLst>
        </xdr:cNvPr>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a:fillRect/>
        </a:stretch>
      </xdr:blipFill>
      <xdr:spPr bwMode="auto">
        <a:xfrm>
          <a:off x="23279101" y="14077950"/>
          <a:ext cx="1971674" cy="13170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xdr:colOff>
      <xdr:row>28</xdr:row>
      <xdr:rowOff>0</xdr:rowOff>
    </xdr:from>
    <xdr:to>
      <xdr:col>12</xdr:col>
      <xdr:colOff>1847851</xdr:colOff>
      <xdr:row>28</xdr:row>
      <xdr:rowOff>1384104</xdr:rowOff>
    </xdr:to>
    <xdr:pic>
      <xdr:nvPicPr>
        <xdr:cNvPr id="5121" name="Picture 1" descr="Résultat d’images pour pont canada tréguier">
          <a:extLst>
            <a:ext uri="{FF2B5EF4-FFF2-40B4-BE49-F238E27FC236}">
              <a16:creationId xmlns:a16="http://schemas.microsoft.com/office/drawing/2014/main" id="{00000000-0008-0000-0200-000001140000}"/>
            </a:ext>
          </a:extLst>
        </xdr:cNvPr>
        <xdr:cNvPicPr>
          <a:picLocks noChangeAspect="1" noChangeArrowheads="1"/>
        </xdr:cNvPicPr>
      </xdr:nvPicPr>
      <xdr:blipFill>
        <a:blip xmlns:r="http://schemas.openxmlformats.org/officeDocument/2006/relationships" r:embed="rId44"/>
        <a:srcRect/>
        <a:stretch>
          <a:fillRect/>
        </a:stretch>
      </xdr:blipFill>
      <xdr:spPr bwMode="auto">
        <a:xfrm>
          <a:off x="23279101" y="10029825"/>
          <a:ext cx="1847850" cy="1384104"/>
        </a:xfrm>
        <a:prstGeom prst="rect">
          <a:avLst/>
        </a:prstGeom>
        <a:noFill/>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12</xdr:col>
      <xdr:colOff>457201</xdr:colOff>
      <xdr:row>48</xdr:row>
      <xdr:rowOff>0</xdr:rowOff>
    </xdr:from>
    <xdr:to>
      <xdr:col>12</xdr:col>
      <xdr:colOff>1714500</xdr:colOff>
      <xdr:row>48</xdr:row>
      <xdr:rowOff>849984</xdr:rowOff>
    </xdr:to>
    <xdr:pic>
      <xdr:nvPicPr>
        <xdr:cNvPr id="23" name="Image 22" descr="Pont de l'aire du Centre de la France (Farges-Allichamps, 1992 ...">
          <a:extLst>
            <a:ext uri="{FF2B5EF4-FFF2-40B4-BE49-F238E27FC236}">
              <a16:creationId xmlns:a16="http://schemas.microsoft.com/office/drawing/2014/main" id="{00000000-0008-0000-0300-000017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3822026" y="18316575"/>
          <a:ext cx="1257299" cy="8499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53974</xdr:colOff>
      <xdr:row>51</xdr:row>
      <xdr:rowOff>57151</xdr:rowOff>
    </xdr:from>
    <xdr:to>
      <xdr:col>12</xdr:col>
      <xdr:colOff>1866899</xdr:colOff>
      <xdr:row>51</xdr:row>
      <xdr:rowOff>1352149</xdr:rowOff>
    </xdr:to>
    <xdr:pic>
      <xdr:nvPicPr>
        <xdr:cNvPr id="53" name="Image 52" descr="Pont de Chaumont-sur-Loire (Chaumont-sur-Loire/Onzain, 1970) | Structurae">
          <a:extLst>
            <a:ext uri="{FF2B5EF4-FFF2-40B4-BE49-F238E27FC236}">
              <a16:creationId xmlns:a16="http://schemas.microsoft.com/office/drawing/2014/main" id="{00000000-0008-0000-0300-000035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3418799" y="19240501"/>
          <a:ext cx="1812925" cy="12949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104776</xdr:colOff>
      <xdr:row>52</xdr:row>
      <xdr:rowOff>38101</xdr:rowOff>
    </xdr:from>
    <xdr:to>
      <xdr:col>12</xdr:col>
      <xdr:colOff>1704976</xdr:colOff>
      <xdr:row>53</xdr:row>
      <xdr:rowOff>10649</xdr:rowOff>
    </xdr:to>
    <xdr:pic>
      <xdr:nvPicPr>
        <xdr:cNvPr id="61" name="Image 60" descr="Autoroute A 77 (France) (Nemours/Souppes-sur-Loing) | Structurae">
          <a:extLst>
            <a:ext uri="{FF2B5EF4-FFF2-40B4-BE49-F238E27FC236}">
              <a16:creationId xmlns:a16="http://schemas.microsoft.com/office/drawing/2014/main" id="{00000000-0008-0000-0300-00003D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3469601" y="20593051"/>
          <a:ext cx="1600200" cy="11631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85726</xdr:colOff>
      <xdr:row>47</xdr:row>
      <xdr:rowOff>38101</xdr:rowOff>
    </xdr:from>
    <xdr:to>
      <xdr:col>12</xdr:col>
      <xdr:colOff>1504950</xdr:colOff>
      <xdr:row>48</xdr:row>
      <xdr:rowOff>1798</xdr:rowOff>
    </xdr:to>
    <xdr:pic>
      <xdr:nvPicPr>
        <xdr:cNvPr id="139" name="Image 138" descr="Pont du Guétin - Ensemble vu de la rive droite">
          <a:extLst>
            <a:ext uri="{FF2B5EF4-FFF2-40B4-BE49-F238E27FC236}">
              <a16:creationId xmlns:a16="http://schemas.microsoft.com/office/drawing/2014/main" id="{00000000-0008-0000-0300-00008B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3450551" y="17068801"/>
          <a:ext cx="1419224" cy="12495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699804</xdr:colOff>
      <xdr:row>44</xdr:row>
      <xdr:rowOff>12701</xdr:rowOff>
    </xdr:from>
    <xdr:to>
      <xdr:col>13</xdr:col>
      <xdr:colOff>758825</xdr:colOff>
      <xdr:row>45</xdr:row>
      <xdr:rowOff>12701</xdr:rowOff>
    </xdr:to>
    <xdr:pic>
      <xdr:nvPicPr>
        <xdr:cNvPr id="149" name="Image 148" descr="Vue du pont de Serrières-sur-Ain.">
          <a:extLst>
            <a:ext uri="{FF2B5EF4-FFF2-40B4-BE49-F238E27FC236}">
              <a16:creationId xmlns:a16="http://schemas.microsoft.com/office/drawing/2014/main" id="{00000000-0008-0000-0300-000095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6655429" y="4784726"/>
          <a:ext cx="59021" cy="714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1819326</xdr:colOff>
      <xdr:row>53</xdr:row>
      <xdr:rowOff>7620</xdr:rowOff>
    </xdr:from>
    <xdr:to>
      <xdr:col>12</xdr:col>
      <xdr:colOff>1570768</xdr:colOff>
      <xdr:row>54</xdr:row>
      <xdr:rowOff>7620</xdr:rowOff>
    </xdr:to>
    <xdr:pic>
      <xdr:nvPicPr>
        <xdr:cNvPr id="3" name="Image 2" descr="Maréchal Leclerc Bridge (Olivet) | Structurae">
          <a:extLst>
            <a:ext uri="{FF2B5EF4-FFF2-40B4-BE49-F238E27FC236}">
              <a16:creationId xmlns:a16="http://schemas.microsoft.com/office/drawing/2014/main" id="{3A261915-6D9F-7A81-F3DF-BC46296E0EB7}"/>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4039246" y="22349460"/>
          <a:ext cx="1572622" cy="10515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60825</xdr:colOff>
      <xdr:row>50</xdr:row>
      <xdr:rowOff>30480</xdr:rowOff>
    </xdr:from>
    <xdr:to>
      <xdr:col>12</xdr:col>
      <xdr:colOff>1554481</xdr:colOff>
      <xdr:row>51</xdr:row>
      <xdr:rowOff>14829</xdr:rowOff>
    </xdr:to>
    <xdr:pic>
      <xdr:nvPicPr>
        <xdr:cNvPr id="4" name="Image 3">
          <a:extLst>
            <a:ext uri="{FF2B5EF4-FFF2-40B4-BE49-F238E27FC236}">
              <a16:creationId xmlns:a16="http://schemas.microsoft.com/office/drawing/2014/main" id="{89FB44D6-1E07-C9BB-5F1E-A0320803CD54}"/>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4101925" y="19812000"/>
          <a:ext cx="1493656" cy="8454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48</xdr:row>
      <xdr:rowOff>853440</xdr:rowOff>
    </xdr:from>
    <xdr:to>
      <xdr:col>12</xdr:col>
      <xdr:colOff>1005840</xdr:colOff>
      <xdr:row>49</xdr:row>
      <xdr:rowOff>998220</xdr:rowOff>
    </xdr:to>
    <xdr:pic>
      <xdr:nvPicPr>
        <xdr:cNvPr id="5" name="Image 4" descr="Lavigne &amp; Chéron Architectes">
          <a:extLst>
            <a:ext uri="{FF2B5EF4-FFF2-40B4-BE49-F238E27FC236}">
              <a16:creationId xmlns:a16="http://schemas.microsoft.com/office/drawing/2014/main" id="{5E70E55A-1266-84EE-D433-9AE90DF5B458}"/>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4041100" y="18912840"/>
          <a:ext cx="1005840" cy="1005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12</xdr:col>
      <xdr:colOff>1</xdr:colOff>
      <xdr:row>63</xdr:row>
      <xdr:rowOff>0</xdr:rowOff>
    </xdr:from>
    <xdr:to>
      <xdr:col>12</xdr:col>
      <xdr:colOff>1762125</xdr:colOff>
      <xdr:row>63</xdr:row>
      <xdr:rowOff>970355</xdr:rowOff>
    </xdr:to>
    <xdr:pic>
      <xdr:nvPicPr>
        <xdr:cNvPr id="87" name="Image 86" descr="Résultat d’images pour passerelle des deux rives">
          <a:extLst>
            <a:ext uri="{FF2B5EF4-FFF2-40B4-BE49-F238E27FC236}">
              <a16:creationId xmlns:a16="http://schemas.microsoft.com/office/drawing/2014/main" id="{00000000-0008-0000-0500-000057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3421976" y="28460700"/>
          <a:ext cx="1762124" cy="9703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67367</xdr:colOff>
      <xdr:row>66</xdr:row>
      <xdr:rowOff>1</xdr:rowOff>
    </xdr:from>
    <xdr:to>
      <xdr:col>12</xdr:col>
      <xdr:colOff>2438400</xdr:colOff>
      <xdr:row>66</xdr:row>
      <xdr:rowOff>1191232</xdr:rowOff>
    </xdr:to>
    <xdr:pic>
      <xdr:nvPicPr>
        <xdr:cNvPr id="88" name="Image 87" descr="GC2T8TA Ottmarsheim - Pont du Grand Canal d'Alsace (Traditional Cache ...">
          <a:extLst>
            <a:ext uri="{FF2B5EF4-FFF2-40B4-BE49-F238E27FC236}">
              <a16:creationId xmlns:a16="http://schemas.microsoft.com/office/drawing/2014/main" id="{00000000-0008-0000-0500-000058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3489342" y="29441776"/>
          <a:ext cx="2371033" cy="11912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38100</xdr:colOff>
      <xdr:row>67</xdr:row>
      <xdr:rowOff>38100</xdr:rowOff>
    </xdr:from>
    <xdr:to>
      <xdr:col>12</xdr:col>
      <xdr:colOff>2662525</xdr:colOff>
      <xdr:row>67</xdr:row>
      <xdr:rowOff>2057400</xdr:rowOff>
    </xdr:to>
    <xdr:pic>
      <xdr:nvPicPr>
        <xdr:cNvPr id="89" name="Image 88" descr="La passerelle des trois pays | Visit Alsace">
          <a:extLst>
            <a:ext uri="{FF2B5EF4-FFF2-40B4-BE49-F238E27FC236}">
              <a16:creationId xmlns:a16="http://schemas.microsoft.com/office/drawing/2014/main" id="{00000000-0008-0000-0500-000059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3460075" y="30680025"/>
          <a:ext cx="2624425" cy="2019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61</xdr:row>
      <xdr:rowOff>0</xdr:rowOff>
    </xdr:from>
    <xdr:to>
      <xdr:col>12</xdr:col>
      <xdr:colOff>2657475</xdr:colOff>
      <xdr:row>61</xdr:row>
      <xdr:rowOff>1002248</xdr:rowOff>
    </xdr:to>
    <xdr:pic>
      <xdr:nvPicPr>
        <xdr:cNvPr id="7170" name="Picture 2" descr="Résultat d’images pour viaduc de la chiers">
          <a:extLst>
            <a:ext uri="{FF2B5EF4-FFF2-40B4-BE49-F238E27FC236}">
              <a16:creationId xmlns:a16="http://schemas.microsoft.com/office/drawing/2014/main" id="{00000000-0008-0000-0500-0000021C0000}"/>
            </a:ext>
          </a:extLst>
        </xdr:cNvPr>
        <xdr:cNvPicPr>
          <a:picLocks noChangeAspect="1" noChangeArrowheads="1"/>
        </xdr:cNvPicPr>
      </xdr:nvPicPr>
      <xdr:blipFill>
        <a:blip xmlns:r="http://schemas.openxmlformats.org/officeDocument/2006/relationships" r:embed="rId4"/>
        <a:srcRect/>
        <a:stretch>
          <a:fillRect/>
        </a:stretch>
      </xdr:blipFill>
      <xdr:spPr bwMode="auto">
        <a:xfrm>
          <a:off x="23421975" y="22536150"/>
          <a:ext cx="2657475" cy="1002248"/>
        </a:xfrm>
        <a:prstGeom prst="rect">
          <a:avLst/>
        </a:prstGeom>
        <a:noFill/>
      </xdr:spPr>
    </xdr:pic>
    <xdr:clientData/>
  </xdr:twoCellAnchor>
  <xdr:twoCellAnchor editAs="oneCell">
    <xdr:from>
      <xdr:col>12</xdr:col>
      <xdr:colOff>19051</xdr:colOff>
      <xdr:row>62</xdr:row>
      <xdr:rowOff>15875</xdr:rowOff>
    </xdr:from>
    <xdr:to>
      <xdr:col>12</xdr:col>
      <xdr:colOff>1995489</xdr:colOff>
      <xdr:row>62</xdr:row>
      <xdr:rowOff>1333500</xdr:rowOff>
    </xdr:to>
    <xdr:pic>
      <xdr:nvPicPr>
        <xdr:cNvPr id="7171" name="Picture 3" descr="Pont Pierre-Brousse (Strasbourg, 1996) | Structurae">
          <a:extLst>
            <a:ext uri="{FF2B5EF4-FFF2-40B4-BE49-F238E27FC236}">
              <a16:creationId xmlns:a16="http://schemas.microsoft.com/office/drawing/2014/main" id="{00000000-0008-0000-0500-0000031C0000}"/>
            </a:ext>
          </a:extLst>
        </xdr:cNvPr>
        <xdr:cNvPicPr>
          <a:picLocks noChangeAspect="1" noChangeArrowheads="1"/>
        </xdr:cNvPicPr>
      </xdr:nvPicPr>
      <xdr:blipFill>
        <a:blip xmlns:r="http://schemas.openxmlformats.org/officeDocument/2006/relationships" r:embed="rId5" cstate="print"/>
        <a:srcRect/>
        <a:stretch>
          <a:fillRect/>
        </a:stretch>
      </xdr:blipFill>
      <xdr:spPr bwMode="auto">
        <a:xfrm>
          <a:off x="23441026" y="23904575"/>
          <a:ext cx="1976438" cy="1317625"/>
        </a:xfrm>
        <a:prstGeom prst="rect">
          <a:avLst/>
        </a:prstGeom>
        <a:noFill/>
      </xdr:spPr>
    </xdr:pic>
    <xdr:clientData/>
  </xdr:twoCellAnchor>
  <xdr:twoCellAnchor editAs="oneCell">
    <xdr:from>
      <xdr:col>12</xdr:col>
      <xdr:colOff>0</xdr:colOff>
      <xdr:row>65</xdr:row>
      <xdr:rowOff>1089660</xdr:rowOff>
    </xdr:from>
    <xdr:to>
      <xdr:col>12</xdr:col>
      <xdr:colOff>2638425</xdr:colOff>
      <xdr:row>65</xdr:row>
      <xdr:rowOff>2804160</xdr:rowOff>
    </xdr:to>
    <xdr:pic>
      <xdr:nvPicPr>
        <xdr:cNvPr id="7172" name="Picture 4" descr="Résultat d’images pour pont pierre pflimlin">
          <a:extLst>
            <a:ext uri="{FF2B5EF4-FFF2-40B4-BE49-F238E27FC236}">
              <a16:creationId xmlns:a16="http://schemas.microsoft.com/office/drawing/2014/main" id="{00000000-0008-0000-0500-0000041C0000}"/>
            </a:ext>
          </a:extLst>
        </xdr:cNvPr>
        <xdr:cNvPicPr>
          <a:picLocks noChangeAspect="1" noChangeArrowheads="1"/>
        </xdr:cNvPicPr>
      </xdr:nvPicPr>
      <xdr:blipFill>
        <a:blip xmlns:r="http://schemas.openxmlformats.org/officeDocument/2006/relationships" r:embed="rId6"/>
        <a:srcRect/>
        <a:stretch>
          <a:fillRect/>
        </a:stretch>
      </xdr:blipFill>
      <xdr:spPr bwMode="auto">
        <a:xfrm>
          <a:off x="24094440" y="27439620"/>
          <a:ext cx="2638425" cy="1714500"/>
        </a:xfrm>
        <a:prstGeom prst="rect">
          <a:avLst/>
        </a:prstGeom>
        <a:noFill/>
      </xdr:spPr>
    </xdr:pic>
    <xdr:clientData/>
  </xdr:twoCellAnchor>
  <xdr:twoCellAnchor editAs="oneCell">
    <xdr:from>
      <xdr:col>12</xdr:col>
      <xdr:colOff>38100</xdr:colOff>
      <xdr:row>68</xdr:row>
      <xdr:rowOff>15241</xdr:rowOff>
    </xdr:from>
    <xdr:to>
      <xdr:col>12</xdr:col>
      <xdr:colOff>1805940</xdr:colOff>
      <xdr:row>68</xdr:row>
      <xdr:rowOff>1341121</xdr:rowOff>
    </xdr:to>
    <xdr:pic>
      <xdr:nvPicPr>
        <xdr:cNvPr id="4" name="Image 3">
          <a:extLst>
            <a:ext uri="{FF2B5EF4-FFF2-40B4-BE49-F238E27FC236}">
              <a16:creationId xmlns:a16="http://schemas.microsoft.com/office/drawing/2014/main" id="{24FD640D-A2E8-4D51-B8F6-561EA1728996}"/>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4132540" y="32285941"/>
          <a:ext cx="1767840" cy="13258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15240</xdr:colOff>
      <xdr:row>64</xdr:row>
      <xdr:rowOff>30480</xdr:rowOff>
    </xdr:from>
    <xdr:to>
      <xdr:col>12</xdr:col>
      <xdr:colOff>2065020</xdr:colOff>
      <xdr:row>65</xdr:row>
      <xdr:rowOff>17780</xdr:rowOff>
    </xdr:to>
    <xdr:pic>
      <xdr:nvPicPr>
        <xdr:cNvPr id="6" name="Image 5">
          <a:extLst>
            <a:ext uri="{FF2B5EF4-FFF2-40B4-BE49-F238E27FC236}">
              <a16:creationId xmlns:a16="http://schemas.microsoft.com/office/drawing/2014/main" id="{582DC213-9594-AD7A-24A4-9050E7C93637}"/>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4109680" y="25001220"/>
          <a:ext cx="2049780" cy="13665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12</xdr:col>
      <xdr:colOff>1</xdr:colOff>
      <xdr:row>22</xdr:row>
      <xdr:rowOff>1</xdr:rowOff>
    </xdr:from>
    <xdr:to>
      <xdr:col>12</xdr:col>
      <xdr:colOff>1828941</xdr:colOff>
      <xdr:row>22</xdr:row>
      <xdr:rowOff>1371601</xdr:rowOff>
    </xdr:to>
    <xdr:pic>
      <xdr:nvPicPr>
        <xdr:cNvPr id="6145" name="Picture 1" descr="Résultat d’images pour pont du vecchio venaco">
          <a:extLst>
            <a:ext uri="{FF2B5EF4-FFF2-40B4-BE49-F238E27FC236}">
              <a16:creationId xmlns:a16="http://schemas.microsoft.com/office/drawing/2014/main" id="{00000000-0008-0000-0400-000001180000}"/>
            </a:ext>
          </a:extLst>
        </xdr:cNvPr>
        <xdr:cNvPicPr>
          <a:picLocks noChangeAspect="1" noChangeArrowheads="1"/>
        </xdr:cNvPicPr>
      </xdr:nvPicPr>
      <xdr:blipFill>
        <a:blip xmlns:r="http://schemas.openxmlformats.org/officeDocument/2006/relationships" r:embed="rId1"/>
        <a:srcRect/>
        <a:stretch>
          <a:fillRect/>
        </a:stretch>
      </xdr:blipFill>
      <xdr:spPr bwMode="auto">
        <a:xfrm>
          <a:off x="23721061" y="6766561"/>
          <a:ext cx="1828940" cy="1371600"/>
        </a:xfrm>
        <a:prstGeom prst="rect">
          <a:avLst/>
        </a:prstGeom>
        <a:noFill/>
      </xdr:spPr>
    </xdr:pic>
    <xdr:clientData/>
  </xdr:twoCellAnchor>
  <xdr:twoCellAnchor editAs="oneCell">
    <xdr:from>
      <xdr:col>12</xdr:col>
      <xdr:colOff>25052</xdr:colOff>
      <xdr:row>23</xdr:row>
      <xdr:rowOff>22860</xdr:rowOff>
    </xdr:from>
    <xdr:to>
      <xdr:col>12</xdr:col>
      <xdr:colOff>2072640</xdr:colOff>
      <xdr:row>23</xdr:row>
      <xdr:rowOff>1066915</xdr:rowOff>
    </xdr:to>
    <xdr:pic>
      <xdr:nvPicPr>
        <xdr:cNvPr id="3" name="Image 2" descr="Pont d'Altiani">
          <a:extLst>
            <a:ext uri="{FF2B5EF4-FFF2-40B4-BE49-F238E27FC236}">
              <a16:creationId xmlns:a16="http://schemas.microsoft.com/office/drawing/2014/main" id="{5AC042E5-5432-2D64-DF0A-93292424440C}"/>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3746112" y="8168640"/>
          <a:ext cx="2047588" cy="10440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12</xdr:col>
      <xdr:colOff>0</xdr:colOff>
      <xdr:row>23</xdr:row>
      <xdr:rowOff>0</xdr:rowOff>
    </xdr:from>
    <xdr:to>
      <xdr:col>12</xdr:col>
      <xdr:colOff>1714500</xdr:colOff>
      <xdr:row>23</xdr:row>
      <xdr:rowOff>1260888</xdr:rowOff>
    </xdr:to>
    <xdr:pic>
      <xdr:nvPicPr>
        <xdr:cNvPr id="227" name="Image 226" descr="Résultat d’images pour compiègne pont-neuf">
          <a:extLst>
            <a:ext uri="{FF2B5EF4-FFF2-40B4-BE49-F238E27FC236}">
              <a16:creationId xmlns:a16="http://schemas.microsoft.com/office/drawing/2014/main" id="{00000000-0008-0000-0600-0000E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3279100" y="11772900"/>
          <a:ext cx="1714500" cy="12608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20321</xdr:colOff>
      <xdr:row>25</xdr:row>
      <xdr:rowOff>27939</xdr:rowOff>
    </xdr:from>
    <xdr:to>
      <xdr:col>12</xdr:col>
      <xdr:colOff>2714625</xdr:colOff>
      <xdr:row>25</xdr:row>
      <xdr:rowOff>1831340</xdr:rowOff>
    </xdr:to>
    <xdr:pic>
      <xdr:nvPicPr>
        <xdr:cNvPr id="228" name="Image 227" descr="Le viaduc d'Echinghen">
          <a:extLst>
            <a:ext uri="{FF2B5EF4-FFF2-40B4-BE49-F238E27FC236}">
              <a16:creationId xmlns:a16="http://schemas.microsoft.com/office/drawing/2014/main" id="{00000000-0008-0000-0600-0000E4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3969981" y="16540479"/>
          <a:ext cx="2694304" cy="18034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76201</xdr:colOff>
      <xdr:row>28</xdr:row>
      <xdr:rowOff>76200</xdr:rowOff>
    </xdr:from>
    <xdr:to>
      <xdr:col>12</xdr:col>
      <xdr:colOff>2324100</xdr:colOff>
      <xdr:row>28</xdr:row>
      <xdr:rowOff>1127637</xdr:rowOff>
    </xdr:to>
    <xdr:pic>
      <xdr:nvPicPr>
        <xdr:cNvPr id="229" name="Image 228" descr="La commune à la recherche d’un médecin">
          <a:extLst>
            <a:ext uri="{FF2B5EF4-FFF2-40B4-BE49-F238E27FC236}">
              <a16:creationId xmlns:a16="http://schemas.microsoft.com/office/drawing/2014/main" id="{00000000-0008-0000-0600-0000E5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3355301" y="18954750"/>
          <a:ext cx="2247899" cy="10514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35410</xdr:colOff>
      <xdr:row>29</xdr:row>
      <xdr:rowOff>22224</xdr:rowOff>
    </xdr:from>
    <xdr:to>
      <xdr:col>12</xdr:col>
      <xdr:colOff>1504950</xdr:colOff>
      <xdr:row>29</xdr:row>
      <xdr:rowOff>1004431</xdr:rowOff>
    </xdr:to>
    <xdr:pic>
      <xdr:nvPicPr>
        <xdr:cNvPr id="262" name="Image 261" descr="Fourni par structurae.net">
          <a:extLst>
            <a:ext uri="{FF2B5EF4-FFF2-40B4-BE49-F238E27FC236}">
              <a16:creationId xmlns:a16="http://schemas.microsoft.com/office/drawing/2014/main" id="{00000000-0008-0000-0600-00000601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3314510" y="20053299"/>
          <a:ext cx="1469540" cy="982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20321</xdr:colOff>
      <xdr:row>26</xdr:row>
      <xdr:rowOff>2542</xdr:rowOff>
    </xdr:from>
    <xdr:to>
      <xdr:col>12</xdr:col>
      <xdr:colOff>2066925</xdr:colOff>
      <xdr:row>26</xdr:row>
      <xdr:rowOff>1203595</xdr:rowOff>
    </xdr:to>
    <xdr:pic>
      <xdr:nvPicPr>
        <xdr:cNvPr id="289" name="Image 288">
          <a:extLst>
            <a:ext uri="{FF2B5EF4-FFF2-40B4-BE49-F238E27FC236}">
              <a16:creationId xmlns:a16="http://schemas.microsoft.com/office/drawing/2014/main" id="{00000000-0008-0000-0600-00002101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3969981" y="18473422"/>
          <a:ext cx="2046604" cy="12010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17</xdr:row>
      <xdr:rowOff>0</xdr:rowOff>
    </xdr:from>
    <xdr:to>
      <xdr:col>12</xdr:col>
      <xdr:colOff>1990725</xdr:colOff>
      <xdr:row>17</xdr:row>
      <xdr:rowOff>1733550</xdr:rowOff>
    </xdr:to>
    <xdr:pic>
      <xdr:nvPicPr>
        <xdr:cNvPr id="2049" name="Picture 1" descr="Résultat d’images pour viaduc le corbusier lille">
          <a:extLst>
            <a:ext uri="{FF2B5EF4-FFF2-40B4-BE49-F238E27FC236}">
              <a16:creationId xmlns:a16="http://schemas.microsoft.com/office/drawing/2014/main" id="{00000000-0008-0000-0600-000001080000}"/>
            </a:ext>
          </a:extLst>
        </xdr:cNvPr>
        <xdr:cNvPicPr>
          <a:picLocks noChangeAspect="1" noChangeArrowheads="1"/>
        </xdr:cNvPicPr>
      </xdr:nvPicPr>
      <xdr:blipFill>
        <a:blip xmlns:r="http://schemas.openxmlformats.org/officeDocument/2006/relationships" r:embed="rId6"/>
        <a:srcRect/>
        <a:stretch>
          <a:fillRect/>
        </a:stretch>
      </xdr:blipFill>
      <xdr:spPr bwMode="auto">
        <a:xfrm>
          <a:off x="23279100" y="5210175"/>
          <a:ext cx="1990725" cy="1733550"/>
        </a:xfrm>
        <a:prstGeom prst="rect">
          <a:avLst/>
        </a:prstGeom>
        <a:noFill/>
      </xdr:spPr>
    </xdr:pic>
    <xdr:clientData/>
  </xdr:twoCellAnchor>
  <xdr:twoCellAnchor editAs="oneCell">
    <xdr:from>
      <xdr:col>12</xdr:col>
      <xdr:colOff>0</xdr:colOff>
      <xdr:row>18</xdr:row>
      <xdr:rowOff>0</xdr:rowOff>
    </xdr:from>
    <xdr:to>
      <xdr:col>13</xdr:col>
      <xdr:colOff>13982</xdr:colOff>
      <xdr:row>18</xdr:row>
      <xdr:rowOff>942975</xdr:rowOff>
    </xdr:to>
    <xdr:pic>
      <xdr:nvPicPr>
        <xdr:cNvPr id="2050" name="Picture 2" descr="Résultat d’images pour pont de l'hippodrome lille">
          <a:extLst>
            <a:ext uri="{FF2B5EF4-FFF2-40B4-BE49-F238E27FC236}">
              <a16:creationId xmlns:a16="http://schemas.microsoft.com/office/drawing/2014/main" id="{00000000-0008-0000-0600-000002080000}"/>
            </a:ext>
          </a:extLst>
        </xdr:cNvPr>
        <xdr:cNvPicPr>
          <a:picLocks noChangeAspect="1" noChangeArrowheads="1"/>
        </xdr:cNvPicPr>
      </xdr:nvPicPr>
      <xdr:blipFill>
        <a:blip xmlns:r="http://schemas.openxmlformats.org/officeDocument/2006/relationships" r:embed="rId7"/>
        <a:srcRect/>
        <a:stretch>
          <a:fillRect/>
        </a:stretch>
      </xdr:blipFill>
      <xdr:spPr bwMode="auto">
        <a:xfrm>
          <a:off x="23279100" y="6972300"/>
          <a:ext cx="2690507" cy="942975"/>
        </a:xfrm>
        <a:prstGeom prst="rect">
          <a:avLst/>
        </a:prstGeom>
        <a:noFill/>
      </xdr:spPr>
    </xdr:pic>
    <xdr:clientData/>
  </xdr:twoCellAnchor>
  <xdr:twoCellAnchor editAs="oneCell">
    <xdr:from>
      <xdr:col>12</xdr:col>
      <xdr:colOff>0</xdr:colOff>
      <xdr:row>19</xdr:row>
      <xdr:rowOff>0</xdr:rowOff>
    </xdr:from>
    <xdr:to>
      <xdr:col>12</xdr:col>
      <xdr:colOff>1647825</xdr:colOff>
      <xdr:row>20</xdr:row>
      <xdr:rowOff>12203</xdr:rowOff>
    </xdr:to>
    <xdr:pic>
      <xdr:nvPicPr>
        <xdr:cNvPr id="109" name="Image 108">
          <a:extLst>
            <a:ext uri="{FF2B5EF4-FFF2-40B4-BE49-F238E27FC236}">
              <a16:creationId xmlns:a16="http://schemas.microsoft.com/office/drawing/2014/main" id="{00000000-0008-0000-0600-00006D000000}"/>
            </a:ext>
          </a:extLst>
        </xdr:cNvPr>
        <xdr:cNvPicPr>
          <a:picLocks noChangeAspect="1"/>
        </xdr:cNvPicPr>
      </xdr:nvPicPr>
      <xdr:blipFill>
        <a:blip xmlns:r="http://schemas.openxmlformats.org/officeDocument/2006/relationships" r:embed="rId8"/>
        <a:stretch>
          <a:fillRect/>
        </a:stretch>
      </xdr:blipFill>
      <xdr:spPr>
        <a:xfrm>
          <a:off x="23279100" y="8020050"/>
          <a:ext cx="1647825" cy="1079003"/>
        </a:xfrm>
        <a:prstGeom prst="rect">
          <a:avLst/>
        </a:prstGeom>
      </xdr:spPr>
    </xdr:pic>
    <xdr:clientData/>
  </xdr:twoCellAnchor>
  <xdr:twoCellAnchor editAs="oneCell">
    <xdr:from>
      <xdr:col>12</xdr:col>
      <xdr:colOff>28575</xdr:colOff>
      <xdr:row>21</xdr:row>
      <xdr:rowOff>19051</xdr:rowOff>
    </xdr:from>
    <xdr:to>
      <xdr:col>12</xdr:col>
      <xdr:colOff>1924050</xdr:colOff>
      <xdr:row>22</xdr:row>
      <xdr:rowOff>1307</xdr:rowOff>
    </xdr:to>
    <xdr:pic>
      <xdr:nvPicPr>
        <xdr:cNvPr id="2051" name="Picture 3" descr="Puente de la Batalla de Texel, Pont de la Bataille du Texel ...">
          <a:extLst>
            <a:ext uri="{FF2B5EF4-FFF2-40B4-BE49-F238E27FC236}">
              <a16:creationId xmlns:a16="http://schemas.microsoft.com/office/drawing/2014/main" id="{00000000-0008-0000-0600-000003080000}"/>
            </a:ext>
          </a:extLst>
        </xdr:cNvPr>
        <xdr:cNvPicPr>
          <a:picLocks noChangeAspect="1" noChangeArrowheads="1"/>
        </xdr:cNvPicPr>
      </xdr:nvPicPr>
      <xdr:blipFill>
        <a:blip xmlns:r="http://schemas.openxmlformats.org/officeDocument/2006/relationships" r:embed="rId9" cstate="print"/>
        <a:srcRect/>
        <a:stretch>
          <a:fillRect/>
        </a:stretch>
      </xdr:blipFill>
      <xdr:spPr bwMode="auto">
        <a:xfrm>
          <a:off x="23307675" y="9105901"/>
          <a:ext cx="1895475" cy="1262416"/>
        </a:xfrm>
        <a:prstGeom prst="rect">
          <a:avLst/>
        </a:prstGeom>
        <a:noFill/>
      </xdr:spPr>
    </xdr:pic>
    <xdr:clientData/>
  </xdr:twoCellAnchor>
  <xdr:twoCellAnchor editAs="oneCell">
    <xdr:from>
      <xdr:col>12</xdr:col>
      <xdr:colOff>1</xdr:colOff>
      <xdr:row>22</xdr:row>
      <xdr:rowOff>0</xdr:rowOff>
    </xdr:from>
    <xdr:to>
      <xdr:col>12</xdr:col>
      <xdr:colOff>1390651</xdr:colOff>
      <xdr:row>22</xdr:row>
      <xdr:rowOff>1375777</xdr:rowOff>
    </xdr:to>
    <xdr:pic>
      <xdr:nvPicPr>
        <xdr:cNvPr id="2052" name="Picture 4" descr="Résultat d’image pour Dunkerque Passerelle du Grand Large. Taille: 187 x 185. Source: structurae.net">
          <a:extLst>
            <a:ext uri="{FF2B5EF4-FFF2-40B4-BE49-F238E27FC236}">
              <a16:creationId xmlns:a16="http://schemas.microsoft.com/office/drawing/2014/main" id="{00000000-0008-0000-0600-000004080000}"/>
            </a:ext>
          </a:extLst>
        </xdr:cNvPr>
        <xdr:cNvPicPr>
          <a:picLocks noChangeAspect="1" noChangeArrowheads="1"/>
        </xdr:cNvPicPr>
      </xdr:nvPicPr>
      <xdr:blipFill>
        <a:blip xmlns:r="http://schemas.openxmlformats.org/officeDocument/2006/relationships" r:embed="rId10"/>
        <a:srcRect/>
        <a:stretch>
          <a:fillRect/>
        </a:stretch>
      </xdr:blipFill>
      <xdr:spPr bwMode="auto">
        <a:xfrm>
          <a:off x="23279101" y="10372725"/>
          <a:ext cx="1390650" cy="1375777"/>
        </a:xfrm>
        <a:prstGeom prst="rect">
          <a:avLst/>
        </a:prstGeom>
        <a:noFill/>
      </xdr:spPr>
    </xdr:pic>
    <xdr:clientData/>
  </xdr:twoCellAnchor>
  <xdr:twoCellAnchor editAs="oneCell">
    <xdr:from>
      <xdr:col>12</xdr:col>
      <xdr:colOff>7081</xdr:colOff>
      <xdr:row>24</xdr:row>
      <xdr:rowOff>1</xdr:rowOff>
    </xdr:from>
    <xdr:to>
      <xdr:col>12</xdr:col>
      <xdr:colOff>1981201</xdr:colOff>
      <xdr:row>24</xdr:row>
      <xdr:rowOff>1301275</xdr:rowOff>
    </xdr:to>
    <xdr:pic>
      <xdr:nvPicPr>
        <xdr:cNvPr id="2053" name="Picture 5" descr="Nelson Mandela Footbridge (Creil, 2015) | Structurae">
          <a:extLst>
            <a:ext uri="{FF2B5EF4-FFF2-40B4-BE49-F238E27FC236}">
              <a16:creationId xmlns:a16="http://schemas.microsoft.com/office/drawing/2014/main" id="{00000000-0008-0000-0600-000005080000}"/>
            </a:ext>
          </a:extLst>
        </xdr:cNvPr>
        <xdr:cNvPicPr>
          <a:picLocks noChangeAspect="1" noChangeArrowheads="1"/>
        </xdr:cNvPicPr>
      </xdr:nvPicPr>
      <xdr:blipFill>
        <a:blip xmlns:r="http://schemas.openxmlformats.org/officeDocument/2006/relationships" r:embed="rId11" cstate="print"/>
        <a:srcRect/>
        <a:stretch>
          <a:fillRect/>
        </a:stretch>
      </xdr:blipFill>
      <xdr:spPr bwMode="auto">
        <a:xfrm>
          <a:off x="23286181" y="13106401"/>
          <a:ext cx="1974120" cy="1301274"/>
        </a:xfrm>
        <a:prstGeom prst="rect">
          <a:avLst/>
        </a:prstGeom>
        <a:noFill/>
      </xdr:spPr>
    </xdr:pic>
    <xdr:clientData/>
  </xdr:twoCellAnchor>
  <xdr:twoCellAnchor editAs="oneCell">
    <xdr:from>
      <xdr:col>12</xdr:col>
      <xdr:colOff>0</xdr:colOff>
      <xdr:row>16</xdr:row>
      <xdr:rowOff>7620</xdr:rowOff>
    </xdr:from>
    <xdr:to>
      <xdr:col>12</xdr:col>
      <xdr:colOff>1670911</xdr:colOff>
      <xdr:row>16</xdr:row>
      <xdr:rowOff>1059180</xdr:rowOff>
    </xdr:to>
    <xdr:pic>
      <xdr:nvPicPr>
        <xdr:cNvPr id="3" name="Image 2">
          <a:extLst>
            <a:ext uri="{FF2B5EF4-FFF2-40B4-BE49-F238E27FC236}">
              <a16:creationId xmlns:a16="http://schemas.microsoft.com/office/drawing/2014/main" id="{C77B8357-45A4-1435-76DB-4E7F4DF3C193}"/>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3949660" y="5143500"/>
          <a:ext cx="1670911" cy="10515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30480</xdr:colOff>
      <xdr:row>26</xdr:row>
      <xdr:rowOff>1221740</xdr:rowOff>
    </xdr:from>
    <xdr:to>
      <xdr:col>12</xdr:col>
      <xdr:colOff>1889760</xdr:colOff>
      <xdr:row>27</xdr:row>
      <xdr:rowOff>1226820</xdr:rowOff>
    </xdr:to>
    <xdr:pic>
      <xdr:nvPicPr>
        <xdr:cNvPr id="4" name="Image 3">
          <a:extLst>
            <a:ext uri="{FF2B5EF4-FFF2-40B4-BE49-F238E27FC236}">
              <a16:creationId xmlns:a16="http://schemas.microsoft.com/office/drawing/2014/main" id="{37EFD509-C084-79B7-5797-18E56E8EF53C}"/>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3980140" y="19692620"/>
          <a:ext cx="1859280" cy="12395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9640</xdr:colOff>
      <xdr:row>20</xdr:row>
      <xdr:rowOff>60960</xdr:rowOff>
    </xdr:from>
    <xdr:to>
      <xdr:col>12</xdr:col>
      <xdr:colOff>1790700</xdr:colOff>
      <xdr:row>20</xdr:row>
      <xdr:rowOff>1243583</xdr:rowOff>
    </xdr:to>
    <xdr:pic>
      <xdr:nvPicPr>
        <xdr:cNvPr id="2" name="Image 1" descr="Bureau greisch - Viaduc de la Haute-Colme">
          <a:extLst>
            <a:ext uri="{FF2B5EF4-FFF2-40B4-BE49-F238E27FC236}">
              <a16:creationId xmlns:a16="http://schemas.microsoft.com/office/drawing/2014/main" id="{24AF1738-B5B3-AD3A-218B-876E663EF9A2}"/>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23959300" y="10165080"/>
          <a:ext cx="1781060" cy="11826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12</xdr:col>
      <xdr:colOff>57147</xdr:colOff>
      <xdr:row>78</xdr:row>
      <xdr:rowOff>0</xdr:rowOff>
    </xdr:from>
    <xdr:to>
      <xdr:col>12</xdr:col>
      <xdr:colOff>2524124</xdr:colOff>
      <xdr:row>78</xdr:row>
      <xdr:rowOff>1673903</xdr:rowOff>
    </xdr:to>
    <xdr:pic>
      <xdr:nvPicPr>
        <xdr:cNvPr id="96" name="Image 95" descr="Pont Lafayette in Paris – Google-Suche | Paris, Architecture, Lafayette">
          <a:extLst>
            <a:ext uri="{FF2B5EF4-FFF2-40B4-BE49-F238E27FC236}">
              <a16:creationId xmlns:a16="http://schemas.microsoft.com/office/drawing/2014/main" id="{00000000-0008-0000-0700-000060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flipH="1">
          <a:off x="23336247" y="6423024"/>
          <a:ext cx="2466977" cy="16739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78</xdr:row>
      <xdr:rowOff>0</xdr:rowOff>
    </xdr:from>
    <xdr:to>
      <xdr:col>12</xdr:col>
      <xdr:colOff>2657475</xdr:colOff>
      <xdr:row>78</xdr:row>
      <xdr:rowOff>1714500</xdr:rowOff>
    </xdr:to>
    <xdr:pic>
      <xdr:nvPicPr>
        <xdr:cNvPr id="97" name="Image 96" descr="Passerelle Simone de Beauvoir | Dietmar Feichtinger Architectes | Archello">
          <a:extLst>
            <a:ext uri="{FF2B5EF4-FFF2-40B4-BE49-F238E27FC236}">
              <a16:creationId xmlns:a16="http://schemas.microsoft.com/office/drawing/2014/main" id="{00000000-0008-0000-0700-000061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3279100" y="6010275"/>
          <a:ext cx="2657475" cy="1714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50796</xdr:colOff>
      <xdr:row>54</xdr:row>
      <xdr:rowOff>44450</xdr:rowOff>
    </xdr:from>
    <xdr:to>
      <xdr:col>12</xdr:col>
      <xdr:colOff>2419349</xdr:colOff>
      <xdr:row>54</xdr:row>
      <xdr:rowOff>2054834</xdr:rowOff>
    </xdr:to>
    <xdr:pic>
      <xdr:nvPicPr>
        <xdr:cNvPr id="99" name="Image 98" descr="Pont Charles de Gaulle - PARIS (75) - Baudin Chateauneuf">
          <a:extLst>
            <a:ext uri="{FF2B5EF4-FFF2-40B4-BE49-F238E27FC236}">
              <a16:creationId xmlns:a16="http://schemas.microsoft.com/office/drawing/2014/main" id="{00000000-0008-0000-0700-000063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flipH="1">
          <a:off x="23329896" y="9636125"/>
          <a:ext cx="2368553" cy="20103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28819</xdr:colOff>
      <xdr:row>55</xdr:row>
      <xdr:rowOff>12701</xdr:rowOff>
    </xdr:from>
    <xdr:to>
      <xdr:col>12</xdr:col>
      <xdr:colOff>2066925</xdr:colOff>
      <xdr:row>55</xdr:row>
      <xdr:rowOff>1772424</xdr:rowOff>
    </xdr:to>
    <xdr:pic>
      <xdr:nvPicPr>
        <xdr:cNvPr id="100" name="Image 99" descr="Pont de l'Alma (Paris ( 7ème)/Paris ( 8ème), 1974) | Structurae">
          <a:extLst>
            <a:ext uri="{FF2B5EF4-FFF2-40B4-BE49-F238E27FC236}">
              <a16:creationId xmlns:a16="http://schemas.microsoft.com/office/drawing/2014/main" id="{00000000-0008-0000-0700-000064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3307919" y="14833601"/>
          <a:ext cx="2038106" cy="17597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xdr:colOff>
      <xdr:row>62</xdr:row>
      <xdr:rowOff>0</xdr:rowOff>
    </xdr:from>
    <xdr:to>
      <xdr:col>12</xdr:col>
      <xdr:colOff>758826</xdr:colOff>
      <xdr:row>62</xdr:row>
      <xdr:rowOff>1025439</xdr:rowOff>
    </xdr:to>
    <xdr:pic>
      <xdr:nvPicPr>
        <xdr:cNvPr id="103" name="Image 102" descr="Pont de l'écluse François 1 er (Le Havre, 1971) | Structurae">
          <a:extLst>
            <a:ext uri="{FF2B5EF4-FFF2-40B4-BE49-F238E27FC236}">
              <a16:creationId xmlns:a16="http://schemas.microsoft.com/office/drawing/2014/main" id="{00000000-0008-0000-0700-000067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3279101" y="175031400"/>
          <a:ext cx="1549400" cy="10254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33324</xdr:colOff>
      <xdr:row>62</xdr:row>
      <xdr:rowOff>0</xdr:rowOff>
    </xdr:from>
    <xdr:to>
      <xdr:col>12</xdr:col>
      <xdr:colOff>762000</xdr:colOff>
      <xdr:row>62</xdr:row>
      <xdr:rowOff>967712</xdr:rowOff>
    </xdr:to>
    <xdr:pic>
      <xdr:nvPicPr>
        <xdr:cNvPr id="104" name="Image 103" descr="Pont sur le Grand Canal du Havre (Le Havre, 1994) | Structurae">
          <a:extLst>
            <a:ext uri="{FF2B5EF4-FFF2-40B4-BE49-F238E27FC236}">
              <a16:creationId xmlns:a16="http://schemas.microsoft.com/office/drawing/2014/main" id="{00000000-0008-0000-0700-000068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3312424" y="176149002"/>
          <a:ext cx="1452576" cy="9677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26318</xdr:colOff>
      <xdr:row>62</xdr:row>
      <xdr:rowOff>25400</xdr:rowOff>
    </xdr:from>
    <xdr:to>
      <xdr:col>12</xdr:col>
      <xdr:colOff>2238375</xdr:colOff>
      <xdr:row>62</xdr:row>
      <xdr:rowOff>1498600</xdr:rowOff>
    </xdr:to>
    <xdr:pic>
      <xdr:nvPicPr>
        <xdr:cNvPr id="105" name="Image 104" descr="Meaux : le viaduc de l’A140 présente des « défauts mineurs » à ...">
          <a:extLst>
            <a:ext uri="{FF2B5EF4-FFF2-40B4-BE49-F238E27FC236}">
              <a16:creationId xmlns:a16="http://schemas.microsoft.com/office/drawing/2014/main" id="{00000000-0008-0000-0700-000069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3305418" y="19942175"/>
          <a:ext cx="2212057" cy="1473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41272</xdr:colOff>
      <xdr:row>63</xdr:row>
      <xdr:rowOff>0</xdr:rowOff>
    </xdr:from>
    <xdr:to>
      <xdr:col>12</xdr:col>
      <xdr:colOff>2125979</xdr:colOff>
      <xdr:row>63</xdr:row>
      <xdr:rowOff>1425973</xdr:rowOff>
    </xdr:to>
    <xdr:pic>
      <xdr:nvPicPr>
        <xdr:cNvPr id="106" name="Image 105" descr="Pont Charles-Hochart (Nemours, 1997) | Structurae">
          <a:extLst>
            <a:ext uri="{FF2B5EF4-FFF2-40B4-BE49-F238E27FC236}">
              <a16:creationId xmlns:a16="http://schemas.microsoft.com/office/drawing/2014/main" id="{00000000-0008-0000-0700-00006A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flipH="1">
          <a:off x="24074752" y="27683460"/>
          <a:ext cx="2084707" cy="14259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42258</xdr:colOff>
      <xdr:row>64</xdr:row>
      <xdr:rowOff>129309</xdr:rowOff>
    </xdr:from>
    <xdr:to>
      <xdr:col>12</xdr:col>
      <xdr:colOff>2260427</xdr:colOff>
      <xdr:row>64</xdr:row>
      <xdr:rowOff>1529453</xdr:rowOff>
    </xdr:to>
    <xdr:pic>
      <xdr:nvPicPr>
        <xdr:cNvPr id="107" name="Image 106" descr="Luzancy Bridge (Luzancy, 1946) | Structurae">
          <a:extLst>
            <a:ext uri="{FF2B5EF4-FFF2-40B4-BE49-F238E27FC236}">
              <a16:creationId xmlns:a16="http://schemas.microsoft.com/office/drawing/2014/main" id="{00000000-0008-0000-0700-00006B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24141778" y="28506189"/>
          <a:ext cx="2218169" cy="14001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66</xdr:row>
      <xdr:rowOff>0</xdr:rowOff>
    </xdr:from>
    <xdr:to>
      <xdr:col>12</xdr:col>
      <xdr:colOff>2105025</xdr:colOff>
      <xdr:row>67</xdr:row>
      <xdr:rowOff>213505</xdr:rowOff>
    </xdr:to>
    <xdr:pic>
      <xdr:nvPicPr>
        <xdr:cNvPr id="110" name="Image 109" descr="Ussy Bridge (Ussy-sur-Marne, 1949) | Structurae">
          <a:extLst>
            <a:ext uri="{FF2B5EF4-FFF2-40B4-BE49-F238E27FC236}">
              <a16:creationId xmlns:a16="http://schemas.microsoft.com/office/drawing/2014/main" id="{00000000-0008-0000-0700-00006E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23279100" y="27574875"/>
          <a:ext cx="2105025" cy="14742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xdr:colOff>
      <xdr:row>67</xdr:row>
      <xdr:rowOff>0</xdr:rowOff>
    </xdr:from>
    <xdr:to>
      <xdr:col>12</xdr:col>
      <xdr:colOff>1990725</xdr:colOff>
      <xdr:row>67</xdr:row>
      <xdr:rowOff>1054100</xdr:rowOff>
    </xdr:to>
    <xdr:pic>
      <xdr:nvPicPr>
        <xdr:cNvPr id="111" name="Image 110" descr="Changis-sur-Marne Bridge (Changis-sur-Marne, 1950) | Structurae">
          <a:extLst>
            <a:ext uri="{FF2B5EF4-FFF2-40B4-BE49-F238E27FC236}">
              <a16:creationId xmlns:a16="http://schemas.microsoft.com/office/drawing/2014/main" id="{00000000-0008-0000-0700-00006F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23279101" y="29079825"/>
          <a:ext cx="1990724" cy="1054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xdr:colOff>
      <xdr:row>68</xdr:row>
      <xdr:rowOff>0</xdr:rowOff>
    </xdr:from>
    <xdr:to>
      <xdr:col>12</xdr:col>
      <xdr:colOff>1990725</xdr:colOff>
      <xdr:row>69</xdr:row>
      <xdr:rowOff>15743</xdr:rowOff>
    </xdr:to>
    <xdr:pic>
      <xdr:nvPicPr>
        <xdr:cNvPr id="112" name="Image 111" descr="Pont d'Annet-sur-Marne (Annet-sur-Marne, 1949) | Structurae">
          <a:extLst>
            <a:ext uri="{FF2B5EF4-FFF2-40B4-BE49-F238E27FC236}">
              <a16:creationId xmlns:a16="http://schemas.microsoft.com/office/drawing/2014/main" id="{00000000-0008-0000-0700-0000700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3279101" y="30156150"/>
          <a:ext cx="1990724" cy="10825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xdr:colOff>
      <xdr:row>56</xdr:row>
      <xdr:rowOff>0</xdr:rowOff>
    </xdr:from>
    <xdr:to>
      <xdr:col>12</xdr:col>
      <xdr:colOff>1619251</xdr:colOff>
      <xdr:row>56</xdr:row>
      <xdr:rowOff>1286028</xdr:rowOff>
    </xdr:to>
    <xdr:pic>
      <xdr:nvPicPr>
        <xdr:cNvPr id="113" name="Image 112" descr="Conflans-Sainte-Honorine Bridge (Conflans-Sainte-Honorine, 1976 ...">
          <a:extLst>
            <a:ext uri="{FF2B5EF4-FFF2-40B4-BE49-F238E27FC236}">
              <a16:creationId xmlns:a16="http://schemas.microsoft.com/office/drawing/2014/main" id="{00000000-0008-0000-0700-00007100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3279101" y="31299150"/>
          <a:ext cx="1619250" cy="12860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57</xdr:row>
      <xdr:rowOff>0</xdr:rowOff>
    </xdr:from>
    <xdr:to>
      <xdr:col>12</xdr:col>
      <xdr:colOff>2114550</xdr:colOff>
      <xdr:row>57</xdr:row>
      <xdr:rowOff>1250156</xdr:rowOff>
    </xdr:to>
    <xdr:pic>
      <xdr:nvPicPr>
        <xdr:cNvPr id="114" name="Image 113" descr="Pont Eiffel (Andrésy/Conflans-Sainte-Honorine, 1947) | Structurae">
          <a:extLst>
            <a:ext uri="{FF2B5EF4-FFF2-40B4-BE49-F238E27FC236}">
              <a16:creationId xmlns:a16="http://schemas.microsoft.com/office/drawing/2014/main" id="{00000000-0008-0000-0700-0000720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23279100" y="32632650"/>
          <a:ext cx="2114550" cy="12501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155575</xdr:colOff>
      <xdr:row>86</xdr:row>
      <xdr:rowOff>69025</xdr:rowOff>
    </xdr:from>
    <xdr:to>
      <xdr:col>12</xdr:col>
      <xdr:colOff>2228850</xdr:colOff>
      <xdr:row>86</xdr:row>
      <xdr:rowOff>1277655</xdr:rowOff>
    </xdr:to>
    <xdr:pic>
      <xdr:nvPicPr>
        <xdr:cNvPr id="126" name="Image 125" descr="Résultat d’images pour evry passerelle quai aux fleurs">
          <a:extLst>
            <a:ext uri="{FF2B5EF4-FFF2-40B4-BE49-F238E27FC236}">
              <a16:creationId xmlns:a16="http://schemas.microsoft.com/office/drawing/2014/main" id="{00000000-0008-0000-0700-00007E00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23434675" y="33130300"/>
          <a:ext cx="2073275" cy="12086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86</xdr:row>
      <xdr:rowOff>1311274</xdr:rowOff>
    </xdr:from>
    <xdr:to>
      <xdr:col>12</xdr:col>
      <xdr:colOff>1809750</xdr:colOff>
      <xdr:row>88</xdr:row>
      <xdr:rowOff>554093</xdr:rowOff>
    </xdr:to>
    <xdr:pic>
      <xdr:nvPicPr>
        <xdr:cNvPr id="127" name="Image 126" descr="Résultat d’images pour pont clichy">
          <a:extLst>
            <a:ext uri="{FF2B5EF4-FFF2-40B4-BE49-F238E27FC236}">
              <a16:creationId xmlns:a16="http://schemas.microsoft.com/office/drawing/2014/main" id="{00000000-0008-0000-0700-00007F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23279100" y="37163374"/>
          <a:ext cx="1809750" cy="19704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25401</xdr:colOff>
      <xdr:row>88</xdr:row>
      <xdr:rowOff>50801</xdr:rowOff>
    </xdr:from>
    <xdr:to>
      <xdr:col>12</xdr:col>
      <xdr:colOff>2143125</xdr:colOff>
      <xdr:row>88</xdr:row>
      <xdr:rowOff>1663700</xdr:rowOff>
    </xdr:to>
    <xdr:pic>
      <xdr:nvPicPr>
        <xdr:cNvPr id="128" name="Image 127" descr="Galerie de médias | Passerelle Valmy (Paris-La Défense/Nanterre, 2008 ...">
          <a:extLst>
            <a:ext uri="{FF2B5EF4-FFF2-40B4-BE49-F238E27FC236}">
              <a16:creationId xmlns:a16="http://schemas.microsoft.com/office/drawing/2014/main" id="{00000000-0008-0000-0700-000080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23304501" y="39217601"/>
          <a:ext cx="2117724" cy="16128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xdr:colOff>
      <xdr:row>89</xdr:row>
      <xdr:rowOff>0</xdr:rowOff>
    </xdr:from>
    <xdr:to>
      <xdr:col>12</xdr:col>
      <xdr:colOff>1800225</xdr:colOff>
      <xdr:row>89</xdr:row>
      <xdr:rowOff>994602</xdr:rowOff>
    </xdr:to>
    <xdr:pic>
      <xdr:nvPicPr>
        <xdr:cNvPr id="129" name="Image 128" descr="Résultat d’images pour  puteaux japan bridge">
          <a:extLst>
            <a:ext uri="{FF2B5EF4-FFF2-40B4-BE49-F238E27FC236}">
              <a16:creationId xmlns:a16="http://schemas.microsoft.com/office/drawing/2014/main" id="{00000000-0008-0000-0700-00008100000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23279101" y="40890825"/>
          <a:ext cx="1800224" cy="9946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xdr:colOff>
      <xdr:row>91</xdr:row>
      <xdr:rowOff>0</xdr:rowOff>
    </xdr:from>
    <xdr:to>
      <xdr:col>12</xdr:col>
      <xdr:colOff>1857375</xdr:colOff>
      <xdr:row>92</xdr:row>
      <xdr:rowOff>183598</xdr:rowOff>
    </xdr:to>
    <xdr:pic>
      <xdr:nvPicPr>
        <xdr:cNvPr id="130" name="Image 129" descr="Pont de Gennevilliers sur la Seine (Gennevilliers, 1976) | Structurae">
          <a:extLst>
            <a:ext uri="{FF2B5EF4-FFF2-40B4-BE49-F238E27FC236}">
              <a16:creationId xmlns:a16="http://schemas.microsoft.com/office/drawing/2014/main" id="{00000000-0008-0000-0700-000082000000}"/>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23279101" y="48148875"/>
          <a:ext cx="1857374" cy="15136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74</xdr:row>
      <xdr:rowOff>0</xdr:rowOff>
    </xdr:from>
    <xdr:to>
      <xdr:col>12</xdr:col>
      <xdr:colOff>1800225</xdr:colOff>
      <xdr:row>74</xdr:row>
      <xdr:rowOff>1479109</xdr:rowOff>
    </xdr:to>
    <xdr:pic>
      <xdr:nvPicPr>
        <xdr:cNvPr id="131" name="Image 130" descr="Résultat d’images pour choisy le roi  pont seine">
          <a:extLst>
            <a:ext uri="{FF2B5EF4-FFF2-40B4-BE49-F238E27FC236}">
              <a16:creationId xmlns:a16="http://schemas.microsoft.com/office/drawing/2014/main" id="{00000000-0008-0000-0700-000083000000}"/>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23279100" y="55911750"/>
          <a:ext cx="1800225" cy="14791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75</xdr:row>
      <xdr:rowOff>1</xdr:rowOff>
    </xdr:from>
    <xdr:to>
      <xdr:col>12</xdr:col>
      <xdr:colOff>2600325</xdr:colOff>
      <xdr:row>75</xdr:row>
      <xdr:rowOff>1389801</xdr:rowOff>
    </xdr:to>
    <xdr:pic>
      <xdr:nvPicPr>
        <xdr:cNvPr id="132" name="Image 131" descr="Résultat d’images pour bry-sur-marne   pont ">
          <a:extLst>
            <a:ext uri="{FF2B5EF4-FFF2-40B4-BE49-F238E27FC236}">
              <a16:creationId xmlns:a16="http://schemas.microsoft.com/office/drawing/2014/main" id="{00000000-0008-0000-0700-000084000000}"/>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23279100" y="57407176"/>
          <a:ext cx="2600325" cy="1389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80</xdr:row>
      <xdr:rowOff>0</xdr:rowOff>
    </xdr:from>
    <xdr:to>
      <xdr:col>12</xdr:col>
      <xdr:colOff>1419225</xdr:colOff>
      <xdr:row>81</xdr:row>
      <xdr:rowOff>25401</xdr:rowOff>
    </xdr:to>
    <xdr:pic>
      <xdr:nvPicPr>
        <xdr:cNvPr id="144" name="Image 143" descr="55 bolivar">
          <a:extLst>
            <a:ext uri="{FF2B5EF4-FFF2-40B4-BE49-F238E27FC236}">
              <a16:creationId xmlns:a16="http://schemas.microsoft.com/office/drawing/2014/main" id="{00000000-0008-0000-0700-000090000000}"/>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23279100" y="17783175"/>
          <a:ext cx="1419225" cy="10922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81</xdr:row>
      <xdr:rowOff>1</xdr:rowOff>
    </xdr:from>
    <xdr:to>
      <xdr:col>12</xdr:col>
      <xdr:colOff>1924050</xdr:colOff>
      <xdr:row>82</xdr:row>
      <xdr:rowOff>27543</xdr:rowOff>
    </xdr:to>
    <xdr:pic>
      <xdr:nvPicPr>
        <xdr:cNvPr id="145" name="Image 144" descr="passerelle-cba-13--dvvd-luc-boegly">
          <a:extLst>
            <a:ext uri="{FF2B5EF4-FFF2-40B4-BE49-F238E27FC236}">
              <a16:creationId xmlns:a16="http://schemas.microsoft.com/office/drawing/2014/main" id="{00000000-0008-0000-0700-000091000000}"/>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23279100" y="18849976"/>
          <a:ext cx="1924050" cy="10943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xdr:colOff>
      <xdr:row>96</xdr:row>
      <xdr:rowOff>1</xdr:rowOff>
    </xdr:from>
    <xdr:to>
      <xdr:col>12</xdr:col>
      <xdr:colOff>1930401</xdr:colOff>
      <xdr:row>96</xdr:row>
      <xdr:rowOff>1447800</xdr:rowOff>
    </xdr:to>
    <xdr:pic>
      <xdr:nvPicPr>
        <xdr:cNvPr id="30" name="Picture 1" descr="https://files.structurae.net/files/photos/1798/94_creteil_oudry_2/dsc05972.jpg">
          <a:extLst>
            <a:ext uri="{FF2B5EF4-FFF2-40B4-BE49-F238E27FC236}">
              <a16:creationId xmlns:a16="http://schemas.microsoft.com/office/drawing/2014/main" id="{00000000-0008-0000-0700-00001E000000}"/>
            </a:ext>
          </a:extLst>
        </xdr:cNvPr>
        <xdr:cNvPicPr>
          <a:picLocks noChangeAspect="1" noChangeArrowheads="1"/>
        </xdr:cNvPicPr>
      </xdr:nvPicPr>
      <xdr:blipFill>
        <a:blip xmlns:r="http://schemas.openxmlformats.org/officeDocument/2006/relationships" r:embed="rId24" cstate="print"/>
        <a:srcRect/>
        <a:stretch>
          <a:fillRect/>
        </a:stretch>
      </xdr:blipFill>
      <xdr:spPr bwMode="auto">
        <a:xfrm>
          <a:off x="23279101" y="47348776"/>
          <a:ext cx="1930400" cy="1447799"/>
        </a:xfrm>
        <a:prstGeom prst="rect">
          <a:avLst/>
        </a:prstGeom>
        <a:noFill/>
      </xdr:spPr>
    </xdr:pic>
    <xdr:clientData/>
  </xdr:twoCellAnchor>
  <xdr:twoCellAnchor editAs="oneCell">
    <xdr:from>
      <xdr:col>12</xdr:col>
      <xdr:colOff>47626</xdr:colOff>
      <xdr:row>58</xdr:row>
      <xdr:rowOff>1025653</xdr:rowOff>
    </xdr:from>
    <xdr:to>
      <xdr:col>12</xdr:col>
      <xdr:colOff>1838325</xdr:colOff>
      <xdr:row>59</xdr:row>
      <xdr:rowOff>999745</xdr:rowOff>
    </xdr:to>
    <xdr:pic>
      <xdr:nvPicPr>
        <xdr:cNvPr id="1026" name="Picture 2" descr="https://files.structurae.net/files/photos/64/hauts_de_seine/p1220832.jpg">
          <a:extLst>
            <a:ext uri="{FF2B5EF4-FFF2-40B4-BE49-F238E27FC236}">
              <a16:creationId xmlns:a16="http://schemas.microsoft.com/office/drawing/2014/main" id="{00000000-0008-0000-0700-000002040000}"/>
            </a:ext>
          </a:extLst>
        </xdr:cNvPr>
        <xdr:cNvPicPr>
          <a:picLocks noChangeAspect="1" noChangeArrowheads="1"/>
        </xdr:cNvPicPr>
      </xdr:nvPicPr>
      <xdr:blipFill>
        <a:blip xmlns:r="http://schemas.openxmlformats.org/officeDocument/2006/relationships" r:embed="rId25" cstate="print"/>
        <a:srcRect/>
        <a:stretch>
          <a:fillRect/>
        </a:stretch>
      </xdr:blipFill>
      <xdr:spPr bwMode="auto">
        <a:xfrm>
          <a:off x="23326726" y="41154478"/>
          <a:ext cx="1790699" cy="1002791"/>
        </a:xfrm>
        <a:prstGeom prst="rect">
          <a:avLst/>
        </a:prstGeom>
        <a:noFill/>
      </xdr:spPr>
    </xdr:pic>
    <xdr:clientData/>
  </xdr:twoCellAnchor>
  <xdr:twoCellAnchor editAs="oneCell">
    <xdr:from>
      <xdr:col>12</xdr:col>
      <xdr:colOff>66675</xdr:colOff>
      <xdr:row>70</xdr:row>
      <xdr:rowOff>9526</xdr:rowOff>
    </xdr:from>
    <xdr:to>
      <xdr:col>12</xdr:col>
      <xdr:colOff>1428750</xdr:colOff>
      <xdr:row>71</xdr:row>
      <xdr:rowOff>2382</xdr:rowOff>
    </xdr:to>
    <xdr:pic>
      <xdr:nvPicPr>
        <xdr:cNvPr id="1027" name="Picture 3" descr="https://files.structurae.net/files/photos/wikipedia/pont_de_saint-cloud_2.jpg">
          <a:extLst>
            <a:ext uri="{FF2B5EF4-FFF2-40B4-BE49-F238E27FC236}">
              <a16:creationId xmlns:a16="http://schemas.microsoft.com/office/drawing/2014/main" id="{00000000-0008-0000-0700-000003040000}"/>
            </a:ext>
          </a:extLst>
        </xdr:cNvPr>
        <xdr:cNvPicPr>
          <a:picLocks noChangeAspect="1" noChangeArrowheads="1"/>
        </xdr:cNvPicPr>
      </xdr:nvPicPr>
      <xdr:blipFill>
        <a:blip xmlns:r="http://schemas.openxmlformats.org/officeDocument/2006/relationships" r:embed="rId26" cstate="print"/>
        <a:srcRect/>
        <a:stretch>
          <a:fillRect/>
        </a:stretch>
      </xdr:blipFill>
      <xdr:spPr bwMode="auto">
        <a:xfrm>
          <a:off x="23345775" y="42195751"/>
          <a:ext cx="1362075" cy="1021556"/>
        </a:xfrm>
        <a:prstGeom prst="rect">
          <a:avLst/>
        </a:prstGeom>
        <a:noFill/>
      </xdr:spPr>
    </xdr:pic>
    <xdr:clientData/>
  </xdr:twoCellAnchor>
  <xdr:twoCellAnchor editAs="oneCell">
    <xdr:from>
      <xdr:col>12</xdr:col>
      <xdr:colOff>28575</xdr:colOff>
      <xdr:row>71</xdr:row>
      <xdr:rowOff>38100</xdr:rowOff>
    </xdr:from>
    <xdr:to>
      <xdr:col>12</xdr:col>
      <xdr:colOff>1666875</xdr:colOff>
      <xdr:row>71</xdr:row>
      <xdr:rowOff>1305052</xdr:rowOff>
    </xdr:to>
    <xdr:pic>
      <xdr:nvPicPr>
        <xdr:cNvPr id="1028" name="Picture 4" descr="https://files.structurae.net/files/photos/64/saintcloud02.jpg">
          <a:extLst>
            <a:ext uri="{FF2B5EF4-FFF2-40B4-BE49-F238E27FC236}">
              <a16:creationId xmlns:a16="http://schemas.microsoft.com/office/drawing/2014/main" id="{00000000-0008-0000-0700-000004040000}"/>
            </a:ext>
          </a:extLst>
        </xdr:cNvPr>
        <xdr:cNvPicPr>
          <a:picLocks noChangeAspect="1" noChangeArrowheads="1"/>
        </xdr:cNvPicPr>
      </xdr:nvPicPr>
      <xdr:blipFill>
        <a:blip xmlns:r="http://schemas.openxmlformats.org/officeDocument/2006/relationships" r:embed="rId27" cstate="print"/>
        <a:srcRect/>
        <a:stretch>
          <a:fillRect/>
        </a:stretch>
      </xdr:blipFill>
      <xdr:spPr bwMode="auto">
        <a:xfrm>
          <a:off x="23307675" y="41833800"/>
          <a:ext cx="1638300" cy="1266952"/>
        </a:xfrm>
        <a:prstGeom prst="rect">
          <a:avLst/>
        </a:prstGeom>
        <a:noFill/>
      </xdr:spPr>
    </xdr:pic>
    <xdr:clientData/>
  </xdr:twoCellAnchor>
  <xdr:twoCellAnchor editAs="oneCell">
    <xdr:from>
      <xdr:col>12</xdr:col>
      <xdr:colOff>47624</xdr:colOff>
      <xdr:row>93</xdr:row>
      <xdr:rowOff>76201</xdr:rowOff>
    </xdr:from>
    <xdr:to>
      <xdr:col>12</xdr:col>
      <xdr:colOff>1666875</xdr:colOff>
      <xdr:row>93</xdr:row>
      <xdr:rowOff>1290639</xdr:rowOff>
    </xdr:to>
    <xdr:pic>
      <xdr:nvPicPr>
        <xdr:cNvPr id="1030" name="Picture 6" descr="https://files.structurae.net/files/photos/64/seine_saint_denis/p1190458.jpg">
          <a:extLst>
            <a:ext uri="{FF2B5EF4-FFF2-40B4-BE49-F238E27FC236}">
              <a16:creationId xmlns:a16="http://schemas.microsoft.com/office/drawing/2014/main" id="{00000000-0008-0000-0700-000006040000}"/>
            </a:ext>
          </a:extLst>
        </xdr:cNvPr>
        <xdr:cNvPicPr>
          <a:picLocks noChangeAspect="1" noChangeArrowheads="1"/>
        </xdr:cNvPicPr>
      </xdr:nvPicPr>
      <xdr:blipFill>
        <a:blip xmlns:r="http://schemas.openxmlformats.org/officeDocument/2006/relationships" r:embed="rId28" cstate="print"/>
        <a:srcRect/>
        <a:stretch>
          <a:fillRect/>
        </a:stretch>
      </xdr:blipFill>
      <xdr:spPr bwMode="auto">
        <a:xfrm>
          <a:off x="23326724" y="45158026"/>
          <a:ext cx="1619251" cy="1214438"/>
        </a:xfrm>
        <a:prstGeom prst="rect">
          <a:avLst/>
        </a:prstGeom>
        <a:noFill/>
      </xdr:spPr>
    </xdr:pic>
    <xdr:clientData/>
  </xdr:twoCellAnchor>
  <xdr:twoCellAnchor editAs="oneCell">
    <xdr:from>
      <xdr:col>12</xdr:col>
      <xdr:colOff>47626</xdr:colOff>
      <xdr:row>73</xdr:row>
      <xdr:rowOff>38101</xdr:rowOff>
    </xdr:from>
    <xdr:to>
      <xdr:col>12</xdr:col>
      <xdr:colOff>2028825</xdr:colOff>
      <xdr:row>73</xdr:row>
      <xdr:rowOff>1524001</xdr:rowOff>
    </xdr:to>
    <xdr:pic>
      <xdr:nvPicPr>
        <xdr:cNvPr id="1031" name="Picture 7" descr="https://files.structurae.net/files/photos/1798/villeneuvesaintgeorges/copie_de_dsc02565.jpg">
          <a:extLst>
            <a:ext uri="{FF2B5EF4-FFF2-40B4-BE49-F238E27FC236}">
              <a16:creationId xmlns:a16="http://schemas.microsoft.com/office/drawing/2014/main" id="{00000000-0008-0000-0700-000007040000}"/>
            </a:ext>
          </a:extLst>
        </xdr:cNvPr>
        <xdr:cNvPicPr>
          <a:picLocks noChangeAspect="1" noChangeArrowheads="1"/>
        </xdr:cNvPicPr>
      </xdr:nvPicPr>
      <xdr:blipFill>
        <a:blip xmlns:r="http://schemas.openxmlformats.org/officeDocument/2006/relationships" r:embed="rId29" cstate="print"/>
        <a:srcRect/>
        <a:stretch>
          <a:fillRect/>
        </a:stretch>
      </xdr:blipFill>
      <xdr:spPr bwMode="auto">
        <a:xfrm>
          <a:off x="23326726" y="49549051"/>
          <a:ext cx="1981199" cy="1485900"/>
        </a:xfrm>
        <a:prstGeom prst="rect">
          <a:avLst/>
        </a:prstGeom>
        <a:noFill/>
      </xdr:spPr>
    </xdr:pic>
    <xdr:clientData/>
  </xdr:twoCellAnchor>
  <xdr:twoCellAnchor editAs="oneCell">
    <xdr:from>
      <xdr:col>11</xdr:col>
      <xdr:colOff>1768033</xdr:colOff>
      <xdr:row>97</xdr:row>
      <xdr:rowOff>19052</xdr:rowOff>
    </xdr:from>
    <xdr:to>
      <xdr:col>12</xdr:col>
      <xdr:colOff>2628900</xdr:colOff>
      <xdr:row>97</xdr:row>
      <xdr:rowOff>1320743</xdr:rowOff>
    </xdr:to>
    <xdr:pic>
      <xdr:nvPicPr>
        <xdr:cNvPr id="2" name="Picture 1" descr="20 10 И Erieta Attali">
          <a:extLst>
            <a:ext uri="{FF2B5EF4-FFF2-40B4-BE49-F238E27FC236}">
              <a16:creationId xmlns:a16="http://schemas.microsoft.com/office/drawing/2014/main" id="{00000000-0008-0000-0700-000002000000}"/>
            </a:ext>
          </a:extLst>
        </xdr:cNvPr>
        <xdr:cNvPicPr>
          <a:picLocks noChangeAspect="1" noChangeArrowheads="1"/>
        </xdr:cNvPicPr>
      </xdr:nvPicPr>
      <xdr:blipFill>
        <a:blip xmlns:r="http://schemas.openxmlformats.org/officeDocument/2006/relationships" r:embed="rId30" cstate="print"/>
        <a:srcRect/>
        <a:stretch>
          <a:fillRect/>
        </a:stretch>
      </xdr:blipFill>
      <xdr:spPr bwMode="auto">
        <a:xfrm>
          <a:off x="23351683" y="54063902"/>
          <a:ext cx="2632517" cy="1301691"/>
        </a:xfrm>
        <a:prstGeom prst="rect">
          <a:avLst/>
        </a:prstGeom>
        <a:noFill/>
      </xdr:spPr>
    </xdr:pic>
    <xdr:clientData/>
  </xdr:twoCellAnchor>
  <xdr:twoCellAnchor editAs="oneCell">
    <xdr:from>
      <xdr:col>12</xdr:col>
      <xdr:colOff>95250</xdr:colOff>
      <xdr:row>98</xdr:row>
      <xdr:rowOff>19050</xdr:rowOff>
    </xdr:from>
    <xdr:to>
      <xdr:col>12</xdr:col>
      <xdr:colOff>1466850</xdr:colOff>
      <xdr:row>98</xdr:row>
      <xdr:rowOff>1523473</xdr:rowOff>
    </xdr:to>
    <xdr:pic>
      <xdr:nvPicPr>
        <xdr:cNvPr id="3" name="Picture 1" descr="Alfortville, Vitry-sur-Seine. Passerelle technique du gaz. Vue rapprochée d'une pile et du tablier.">
          <a:extLst>
            <a:ext uri="{FF2B5EF4-FFF2-40B4-BE49-F238E27FC236}">
              <a16:creationId xmlns:a16="http://schemas.microsoft.com/office/drawing/2014/main" id="{00000000-0008-0000-0700-000003000000}"/>
            </a:ext>
          </a:extLst>
        </xdr:cNvPr>
        <xdr:cNvPicPr>
          <a:picLocks noChangeAspect="1" noChangeArrowheads="1"/>
        </xdr:cNvPicPr>
      </xdr:nvPicPr>
      <xdr:blipFill>
        <a:blip xmlns:r="http://schemas.openxmlformats.org/officeDocument/2006/relationships" r:embed="rId31" cstate="print"/>
        <a:srcRect/>
        <a:stretch>
          <a:fillRect/>
        </a:stretch>
      </xdr:blipFill>
      <xdr:spPr bwMode="auto">
        <a:xfrm>
          <a:off x="23450550" y="55321200"/>
          <a:ext cx="1371600" cy="1504423"/>
        </a:xfrm>
        <a:prstGeom prst="rect">
          <a:avLst/>
        </a:prstGeom>
        <a:noFill/>
      </xdr:spPr>
    </xdr:pic>
    <xdr:clientData/>
  </xdr:twoCellAnchor>
  <xdr:twoCellAnchor editAs="oneCell">
    <xdr:from>
      <xdr:col>11</xdr:col>
      <xdr:colOff>1813560</xdr:colOff>
      <xdr:row>92</xdr:row>
      <xdr:rowOff>15241</xdr:rowOff>
    </xdr:from>
    <xdr:to>
      <xdr:col>12</xdr:col>
      <xdr:colOff>1757680</xdr:colOff>
      <xdr:row>92</xdr:row>
      <xdr:rowOff>1338701</xdr:rowOff>
    </xdr:to>
    <xdr:pic>
      <xdr:nvPicPr>
        <xdr:cNvPr id="4" name="Image 3">
          <a:extLst>
            <a:ext uri="{FF2B5EF4-FFF2-40B4-BE49-F238E27FC236}">
              <a16:creationId xmlns:a16="http://schemas.microsoft.com/office/drawing/2014/main" id="{014CB176-9642-1C61-0360-DFE08B031F49}"/>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24094440" y="65364361"/>
          <a:ext cx="1762760" cy="13234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100</xdr:row>
      <xdr:rowOff>0</xdr:rowOff>
    </xdr:from>
    <xdr:to>
      <xdr:col>12</xdr:col>
      <xdr:colOff>2740651</xdr:colOff>
      <xdr:row>100</xdr:row>
      <xdr:rowOff>982980</xdr:rowOff>
    </xdr:to>
    <xdr:pic>
      <xdr:nvPicPr>
        <xdr:cNvPr id="6" name="Image 5">
          <a:extLst>
            <a:ext uri="{FF2B5EF4-FFF2-40B4-BE49-F238E27FC236}">
              <a16:creationId xmlns:a16="http://schemas.microsoft.com/office/drawing/2014/main" id="{E5B9B82B-73FA-E74B-DC38-16A44BDFF72C}"/>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4033480" y="58414920"/>
          <a:ext cx="2740651" cy="9829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22860</xdr:colOff>
      <xdr:row>94</xdr:row>
      <xdr:rowOff>30480</xdr:rowOff>
    </xdr:from>
    <xdr:to>
      <xdr:col>12</xdr:col>
      <xdr:colOff>1714500</xdr:colOff>
      <xdr:row>94</xdr:row>
      <xdr:rowOff>1299210</xdr:rowOff>
    </xdr:to>
    <xdr:pic>
      <xdr:nvPicPr>
        <xdr:cNvPr id="10" name="Image 9">
          <a:extLst>
            <a:ext uri="{FF2B5EF4-FFF2-40B4-BE49-F238E27FC236}">
              <a16:creationId xmlns:a16="http://schemas.microsoft.com/office/drawing/2014/main" id="{DC91E315-BF94-668A-1735-FA909821415F}"/>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24056340" y="55069740"/>
          <a:ext cx="1691640" cy="12687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30479</xdr:colOff>
      <xdr:row>82</xdr:row>
      <xdr:rowOff>45720</xdr:rowOff>
    </xdr:from>
    <xdr:to>
      <xdr:col>12</xdr:col>
      <xdr:colOff>1749276</xdr:colOff>
      <xdr:row>82</xdr:row>
      <xdr:rowOff>1051560</xdr:rowOff>
    </xdr:to>
    <xdr:pic>
      <xdr:nvPicPr>
        <xdr:cNvPr id="12" name="Image 11" descr="Lavigne &amp; Chéron Architectes">
          <a:extLst>
            <a:ext uri="{FF2B5EF4-FFF2-40B4-BE49-F238E27FC236}">
              <a16:creationId xmlns:a16="http://schemas.microsoft.com/office/drawing/2014/main" id="{15D4709E-4B4D-5A64-0A00-8685C3893891}"/>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flipH="1">
          <a:off x="24063959" y="24879300"/>
          <a:ext cx="1718797" cy="1005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15688</xdr:colOff>
      <xdr:row>99</xdr:row>
      <xdr:rowOff>15240</xdr:rowOff>
    </xdr:from>
    <xdr:to>
      <xdr:col>12</xdr:col>
      <xdr:colOff>2269164</xdr:colOff>
      <xdr:row>99</xdr:row>
      <xdr:rowOff>1516380</xdr:rowOff>
    </xdr:to>
    <xdr:pic>
      <xdr:nvPicPr>
        <xdr:cNvPr id="13" name="Image 12" descr="Passerelle Müller (DVVD) ">
          <a:extLst>
            <a:ext uri="{FF2B5EF4-FFF2-40B4-BE49-F238E27FC236}">
              <a16:creationId xmlns:a16="http://schemas.microsoft.com/office/drawing/2014/main" id="{632635BB-4139-B813-8175-BD5F27252F53}"/>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24049168" y="61622940"/>
          <a:ext cx="2253476" cy="15011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22859</xdr:colOff>
      <xdr:row>84</xdr:row>
      <xdr:rowOff>7620</xdr:rowOff>
    </xdr:from>
    <xdr:to>
      <xdr:col>12</xdr:col>
      <xdr:colOff>2719232</xdr:colOff>
      <xdr:row>84</xdr:row>
      <xdr:rowOff>1173480</xdr:rowOff>
    </xdr:to>
    <xdr:pic>
      <xdr:nvPicPr>
        <xdr:cNvPr id="15" name="Image 14" descr="La plaine des Closeaux et la passerelle des Gallicourts | Rueil-Malmaison">
          <a:extLst>
            <a:ext uri="{FF2B5EF4-FFF2-40B4-BE49-F238E27FC236}">
              <a16:creationId xmlns:a16="http://schemas.microsoft.com/office/drawing/2014/main" id="{AB337BF1-C9BA-F769-A741-13AF7514C73C}"/>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24056339" y="39608760"/>
          <a:ext cx="2696373" cy="1165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33020</xdr:colOff>
      <xdr:row>95</xdr:row>
      <xdr:rowOff>38100</xdr:rowOff>
    </xdr:from>
    <xdr:to>
      <xdr:col>12</xdr:col>
      <xdr:colOff>1699260</xdr:colOff>
      <xdr:row>95</xdr:row>
      <xdr:rowOff>1287780</xdr:rowOff>
    </xdr:to>
    <xdr:pic>
      <xdr:nvPicPr>
        <xdr:cNvPr id="16" name="Image 15" descr="Passerelle de la gare de Villetaneuse-Université, vue vers le nord. En arrière plan, la place de l'Hôtel-de-Ville et l'Hôtel-de-Ville ">
          <a:extLst>
            <a:ext uri="{FF2B5EF4-FFF2-40B4-BE49-F238E27FC236}">
              <a16:creationId xmlns:a16="http://schemas.microsoft.com/office/drawing/2014/main" id="{5F486A1A-86E8-25AA-5C2D-6CDB1BCAB936}"/>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24066500" y="58384440"/>
          <a:ext cx="1666240" cy="12496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91</xdr:row>
      <xdr:rowOff>15240</xdr:rowOff>
    </xdr:from>
    <xdr:to>
      <xdr:col>12</xdr:col>
      <xdr:colOff>1737360</xdr:colOff>
      <xdr:row>91</xdr:row>
      <xdr:rowOff>1318260</xdr:rowOff>
    </xdr:to>
    <xdr:pic>
      <xdr:nvPicPr>
        <xdr:cNvPr id="18" name="Image 17">
          <a:extLst>
            <a:ext uri="{FF2B5EF4-FFF2-40B4-BE49-F238E27FC236}">
              <a16:creationId xmlns:a16="http://schemas.microsoft.com/office/drawing/2014/main" id="{20DD2294-F521-6132-5016-C453B86DEF9F}"/>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24033480" y="54864000"/>
          <a:ext cx="1737360" cy="13030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3810</xdr:colOff>
      <xdr:row>87</xdr:row>
      <xdr:rowOff>30480</xdr:rowOff>
    </xdr:from>
    <xdr:to>
      <xdr:col>12</xdr:col>
      <xdr:colOff>2061210</xdr:colOff>
      <xdr:row>87</xdr:row>
      <xdr:rowOff>1402080</xdr:rowOff>
    </xdr:to>
    <xdr:pic>
      <xdr:nvPicPr>
        <xdr:cNvPr id="20" name="Image 19" descr="Passerelle - ISSY LES MOULINEAUX (92) - Baudin Chateauneuf">
          <a:extLst>
            <a:ext uri="{FF2B5EF4-FFF2-40B4-BE49-F238E27FC236}">
              <a16:creationId xmlns:a16="http://schemas.microsoft.com/office/drawing/2014/main" id="{8524B297-4644-C781-9D12-61182DC4FB5B}"/>
            </a:ext>
          </a:extLst>
        </xdr:cNvPr>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24037290" y="44737020"/>
          <a:ext cx="2057400" cy="1371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30480</xdr:colOff>
      <xdr:row>60</xdr:row>
      <xdr:rowOff>22860</xdr:rowOff>
    </xdr:from>
    <xdr:to>
      <xdr:col>12</xdr:col>
      <xdr:colOff>1805093</xdr:colOff>
      <xdr:row>60</xdr:row>
      <xdr:rowOff>1021080</xdr:rowOff>
    </xdr:to>
    <xdr:pic>
      <xdr:nvPicPr>
        <xdr:cNvPr id="5" name="Image 4" descr="Le nouveau pont Seibert.">
          <a:extLst>
            <a:ext uri="{FF2B5EF4-FFF2-40B4-BE49-F238E27FC236}">
              <a16:creationId xmlns:a16="http://schemas.microsoft.com/office/drawing/2014/main" id="{8D22234C-D21A-C14E-E9BB-E55C3F35C904}"/>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24063960" y="51960780"/>
          <a:ext cx="1774613" cy="9982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12</xdr:col>
      <xdr:colOff>3075</xdr:colOff>
      <xdr:row>64</xdr:row>
      <xdr:rowOff>1991360</xdr:rowOff>
    </xdr:from>
    <xdr:ext cx="2019400" cy="1004416"/>
    <xdr:pic>
      <xdr:nvPicPr>
        <xdr:cNvPr id="21" name="Image 20" descr="Esbly Bridge (Esbly/Isles-lès-Villenoy, 1949) | Structurae">
          <a:extLst>
            <a:ext uri="{FF2B5EF4-FFF2-40B4-BE49-F238E27FC236}">
              <a16:creationId xmlns:a16="http://schemas.microsoft.com/office/drawing/2014/main" id="{67D74BC2-DFE4-4A38-AF39-9AFE2AE07D93}"/>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24102595" y="30368240"/>
          <a:ext cx="2019400" cy="100441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9.xml><?xml version="1.0" encoding="utf-8"?>
<xdr:wsDr xmlns:xdr="http://schemas.openxmlformats.org/drawingml/2006/spreadsheetDrawing" xmlns:a="http://schemas.openxmlformats.org/drawingml/2006/main">
  <xdr:twoCellAnchor editAs="oneCell">
    <xdr:from>
      <xdr:col>12</xdr:col>
      <xdr:colOff>38101</xdr:colOff>
      <xdr:row>135</xdr:row>
      <xdr:rowOff>25400</xdr:rowOff>
    </xdr:from>
    <xdr:to>
      <xdr:col>12</xdr:col>
      <xdr:colOff>2066925</xdr:colOff>
      <xdr:row>135</xdr:row>
      <xdr:rowOff>1233303</xdr:rowOff>
    </xdr:to>
    <xdr:pic>
      <xdr:nvPicPr>
        <xdr:cNvPr id="2" name="Image 1" descr="Lacroix-Falgarde Bridge (Lacroix-Falgarde, 1962) | Structurae">
          <a:extLst>
            <a:ext uri="{FF2B5EF4-FFF2-40B4-BE49-F238E27FC236}">
              <a16:creationId xmlns:a16="http://schemas.microsoft.com/office/drawing/2014/main" id="{00000000-0008-0000-08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3317201" y="12217400"/>
          <a:ext cx="2028824" cy="12079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673099</xdr:colOff>
      <xdr:row>129</xdr:row>
      <xdr:rowOff>0</xdr:rowOff>
    </xdr:from>
    <xdr:to>
      <xdr:col>12</xdr:col>
      <xdr:colOff>758825</xdr:colOff>
      <xdr:row>130</xdr:row>
      <xdr:rowOff>74401</xdr:rowOff>
    </xdr:to>
    <xdr:pic>
      <xdr:nvPicPr>
        <xdr:cNvPr id="3" name="Image 2" descr="Viaduc de Nantua (Nantua, 1988) | Structurae">
          <a:extLst>
            <a:ext uri="{FF2B5EF4-FFF2-40B4-BE49-F238E27FC236}">
              <a16:creationId xmlns:a16="http://schemas.microsoft.com/office/drawing/2014/main" id="{00000000-0008-0000-0800-000003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3952199" y="1200151"/>
          <a:ext cx="1981201" cy="14841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685800</xdr:colOff>
      <xdr:row>129</xdr:row>
      <xdr:rowOff>0</xdr:rowOff>
    </xdr:from>
    <xdr:to>
      <xdr:col>12</xdr:col>
      <xdr:colOff>762000</xdr:colOff>
      <xdr:row>129</xdr:row>
      <xdr:rowOff>1281689</xdr:rowOff>
    </xdr:to>
    <xdr:pic>
      <xdr:nvPicPr>
        <xdr:cNvPr id="4" name="Image 3" descr="Résultat d’images pour viaduc de sylans">
          <a:extLst>
            <a:ext uri="{FF2B5EF4-FFF2-40B4-BE49-F238E27FC236}">
              <a16:creationId xmlns:a16="http://schemas.microsoft.com/office/drawing/2014/main" id="{00000000-0008-0000-08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3964900" y="2657476"/>
          <a:ext cx="1914525" cy="12816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699804</xdr:colOff>
      <xdr:row>129</xdr:row>
      <xdr:rowOff>0</xdr:rowOff>
    </xdr:from>
    <xdr:to>
      <xdr:col>12</xdr:col>
      <xdr:colOff>758825</xdr:colOff>
      <xdr:row>130</xdr:row>
      <xdr:rowOff>0</xdr:rowOff>
    </xdr:to>
    <xdr:pic>
      <xdr:nvPicPr>
        <xdr:cNvPr id="5" name="Image 4" descr="Vue du pont de Serrières-sur-Ain.">
          <a:extLst>
            <a:ext uri="{FF2B5EF4-FFF2-40B4-BE49-F238E27FC236}">
              <a16:creationId xmlns:a16="http://schemas.microsoft.com/office/drawing/2014/main" id="{00000000-0008-0000-0800-000005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3978904" y="3946526"/>
          <a:ext cx="1878296" cy="1409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xdr:colOff>
      <xdr:row>129</xdr:row>
      <xdr:rowOff>0</xdr:rowOff>
    </xdr:from>
    <xdr:to>
      <xdr:col>12</xdr:col>
      <xdr:colOff>762001</xdr:colOff>
      <xdr:row>129</xdr:row>
      <xdr:rowOff>1319480</xdr:rowOff>
    </xdr:to>
    <xdr:pic>
      <xdr:nvPicPr>
        <xdr:cNvPr id="6" name="Image 5" descr="Le pont à haubans de Seyssel flambant neuf | Haute-Savoie Actualités">
          <a:extLst>
            <a:ext uri="{FF2B5EF4-FFF2-40B4-BE49-F238E27FC236}">
              <a16:creationId xmlns:a16="http://schemas.microsoft.com/office/drawing/2014/main" id="{00000000-0008-0000-0800-000006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3279101" y="5343525"/>
          <a:ext cx="1981200" cy="1319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xdr:colOff>
      <xdr:row>129</xdr:row>
      <xdr:rowOff>0</xdr:rowOff>
    </xdr:from>
    <xdr:to>
      <xdr:col>12</xdr:col>
      <xdr:colOff>758825</xdr:colOff>
      <xdr:row>129</xdr:row>
      <xdr:rowOff>1189963</xdr:rowOff>
    </xdr:to>
    <xdr:pic>
      <xdr:nvPicPr>
        <xdr:cNvPr id="7" name="Image 6" descr="Charix Viaduct (Charix, 1988) | Structurae">
          <a:extLst>
            <a:ext uri="{FF2B5EF4-FFF2-40B4-BE49-F238E27FC236}">
              <a16:creationId xmlns:a16="http://schemas.microsoft.com/office/drawing/2014/main" id="{00000000-0008-0000-0800-000007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3279101" y="6686550"/>
          <a:ext cx="1587499" cy="11899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12701</xdr:colOff>
      <xdr:row>129</xdr:row>
      <xdr:rowOff>0</xdr:rowOff>
    </xdr:from>
    <xdr:to>
      <xdr:col>12</xdr:col>
      <xdr:colOff>765176</xdr:colOff>
      <xdr:row>129</xdr:row>
      <xdr:rowOff>1176600</xdr:rowOff>
    </xdr:to>
    <xdr:pic>
      <xdr:nvPicPr>
        <xdr:cNvPr id="8" name="Image 7" descr="Viaduc du Magnan (Nice, 1975) | Structurae">
          <a:extLst>
            <a:ext uri="{FF2B5EF4-FFF2-40B4-BE49-F238E27FC236}">
              <a16:creationId xmlns:a16="http://schemas.microsoft.com/office/drawing/2014/main" id="{00000000-0008-0000-0800-000008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3291801" y="8569325"/>
          <a:ext cx="1562100" cy="1176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xdr:colOff>
      <xdr:row>129</xdr:row>
      <xdr:rowOff>0</xdr:rowOff>
    </xdr:from>
    <xdr:to>
      <xdr:col>12</xdr:col>
      <xdr:colOff>764195</xdr:colOff>
      <xdr:row>129</xdr:row>
      <xdr:rowOff>1308100</xdr:rowOff>
    </xdr:to>
    <xdr:pic>
      <xdr:nvPicPr>
        <xdr:cNvPr id="9" name="Image 8" descr="Puget-Théniers Bridge | Bridge, Puget">
          <a:extLst>
            <a:ext uri="{FF2B5EF4-FFF2-40B4-BE49-F238E27FC236}">
              <a16:creationId xmlns:a16="http://schemas.microsoft.com/office/drawing/2014/main" id="{00000000-0008-0000-0800-000009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3279101" y="9744075"/>
          <a:ext cx="1745269" cy="1308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1765301</xdr:colOff>
      <xdr:row>129</xdr:row>
      <xdr:rowOff>12700</xdr:rowOff>
    </xdr:from>
    <xdr:to>
      <xdr:col>12</xdr:col>
      <xdr:colOff>2143125</xdr:colOff>
      <xdr:row>129</xdr:row>
      <xdr:rowOff>1371504</xdr:rowOff>
    </xdr:to>
    <xdr:pic>
      <xdr:nvPicPr>
        <xdr:cNvPr id="10" name="Image 9" descr="Viaduc de Verrières ( Verrières , 2002) | Structurae">
          <a:extLst>
            <a:ext uri="{FF2B5EF4-FFF2-40B4-BE49-F238E27FC236}">
              <a16:creationId xmlns:a16="http://schemas.microsoft.com/office/drawing/2014/main" id="{00000000-0008-0000-0800-00000A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23272751" y="4232275"/>
          <a:ext cx="2149474" cy="13588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130</xdr:row>
      <xdr:rowOff>0</xdr:rowOff>
    </xdr:from>
    <xdr:to>
      <xdr:col>12</xdr:col>
      <xdr:colOff>2628899</xdr:colOff>
      <xdr:row>130</xdr:row>
      <xdr:rowOff>1361953</xdr:rowOff>
    </xdr:to>
    <xdr:pic>
      <xdr:nvPicPr>
        <xdr:cNvPr id="11" name="Image 10" descr="Viaduc du Viaur (Tanus/Tauriac-de-Naucelle, 1998) | Structurae">
          <a:extLst>
            <a:ext uri="{FF2B5EF4-FFF2-40B4-BE49-F238E27FC236}">
              <a16:creationId xmlns:a16="http://schemas.microsoft.com/office/drawing/2014/main" id="{00000000-0008-0000-0800-00000B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23279100" y="5629275"/>
          <a:ext cx="2628899" cy="13619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62495</xdr:colOff>
      <xdr:row>131</xdr:row>
      <xdr:rowOff>500380</xdr:rowOff>
    </xdr:from>
    <xdr:to>
      <xdr:col>12</xdr:col>
      <xdr:colOff>1784985</xdr:colOff>
      <xdr:row>131</xdr:row>
      <xdr:rowOff>2456180</xdr:rowOff>
    </xdr:to>
    <xdr:pic>
      <xdr:nvPicPr>
        <xdr:cNvPr id="37" name="Image 36" descr="Pont de Tarascon-Beaucaire (Tarascon/Beaucaire, 2000) | Structurae">
          <a:extLst>
            <a:ext uri="{FF2B5EF4-FFF2-40B4-BE49-F238E27FC236}">
              <a16:creationId xmlns:a16="http://schemas.microsoft.com/office/drawing/2014/main" id="{00000000-0008-0000-0800-000025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24012155" y="43141900"/>
          <a:ext cx="1722490" cy="1955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1771649</xdr:colOff>
      <xdr:row>132</xdr:row>
      <xdr:rowOff>1</xdr:rowOff>
    </xdr:from>
    <xdr:to>
      <xdr:col>12</xdr:col>
      <xdr:colOff>2505074</xdr:colOff>
      <xdr:row>132</xdr:row>
      <xdr:rowOff>1473200</xdr:rowOff>
    </xdr:to>
    <xdr:pic>
      <xdr:nvPicPr>
        <xdr:cNvPr id="38" name="Image 37" descr="Pont de Saint-Gilles (Arles/Saint-Gilles, 1999) | Structurae">
          <a:extLst>
            <a:ext uri="{FF2B5EF4-FFF2-40B4-BE49-F238E27FC236}">
              <a16:creationId xmlns:a16="http://schemas.microsoft.com/office/drawing/2014/main" id="{00000000-0008-0000-0800-0000260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3279099" y="9505951"/>
          <a:ext cx="2505075" cy="14731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41183</xdr:colOff>
      <xdr:row>134</xdr:row>
      <xdr:rowOff>12702</xdr:rowOff>
    </xdr:from>
    <xdr:to>
      <xdr:col>12</xdr:col>
      <xdr:colOff>2352675</xdr:colOff>
      <xdr:row>134</xdr:row>
      <xdr:rowOff>1122032</xdr:rowOff>
    </xdr:to>
    <xdr:pic>
      <xdr:nvPicPr>
        <xdr:cNvPr id="39" name="Image 38" descr="Pont Saint Pierre. | Saint pierre, Pont, Saint">
          <a:extLst>
            <a:ext uri="{FF2B5EF4-FFF2-40B4-BE49-F238E27FC236}">
              <a16:creationId xmlns:a16="http://schemas.microsoft.com/office/drawing/2014/main" id="{00000000-0008-0000-0800-00002700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3320283" y="11052177"/>
          <a:ext cx="2311492" cy="11093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49145</xdr:colOff>
      <xdr:row>136</xdr:row>
      <xdr:rowOff>0</xdr:rowOff>
    </xdr:from>
    <xdr:to>
      <xdr:col>12</xdr:col>
      <xdr:colOff>762001</xdr:colOff>
      <xdr:row>137</xdr:row>
      <xdr:rowOff>602178</xdr:rowOff>
    </xdr:to>
    <xdr:pic>
      <xdr:nvPicPr>
        <xdr:cNvPr id="40" name="Image 39" descr="Bordeaux risque-t-elle l’asphyxie routière? | BordAvenir">
          <a:extLst>
            <a:ext uri="{FF2B5EF4-FFF2-40B4-BE49-F238E27FC236}">
              <a16:creationId xmlns:a16="http://schemas.microsoft.com/office/drawing/2014/main" id="{00000000-0008-0000-0800-0000280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23328245" y="64468376"/>
          <a:ext cx="2351156" cy="17642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1772132</xdr:colOff>
      <xdr:row>136</xdr:row>
      <xdr:rowOff>0</xdr:rowOff>
    </xdr:from>
    <xdr:to>
      <xdr:col>12</xdr:col>
      <xdr:colOff>758825</xdr:colOff>
      <xdr:row>137</xdr:row>
      <xdr:rowOff>61740</xdr:rowOff>
    </xdr:to>
    <xdr:pic>
      <xdr:nvPicPr>
        <xdr:cNvPr id="41" name="Image 40" descr="pont-jacques-chaban-delmas-wikipedia | Newzgeeks">
          <a:extLst>
            <a:ext uri="{FF2B5EF4-FFF2-40B4-BE49-F238E27FC236}">
              <a16:creationId xmlns:a16="http://schemas.microsoft.com/office/drawing/2014/main" id="{00000000-0008-0000-0800-00002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23279582" y="66544826"/>
          <a:ext cx="1625118" cy="12237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31523</xdr:colOff>
      <xdr:row>136</xdr:row>
      <xdr:rowOff>63500</xdr:rowOff>
    </xdr:from>
    <xdr:to>
      <xdr:col>12</xdr:col>
      <xdr:colOff>1905000</xdr:colOff>
      <xdr:row>137</xdr:row>
      <xdr:rowOff>38100</xdr:rowOff>
    </xdr:to>
    <xdr:pic>
      <xdr:nvPicPr>
        <xdr:cNvPr id="42" name="Image 41" descr="Passerelle des Anges au Pont du Diable - Gignac (34) - Rudy Ricciotti ...">
          <a:extLst>
            <a:ext uri="{FF2B5EF4-FFF2-40B4-BE49-F238E27FC236}">
              <a16:creationId xmlns:a16="http://schemas.microsoft.com/office/drawing/2014/main" id="{00000000-0008-0000-0800-00002A00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23310623" y="13541375"/>
          <a:ext cx="1873477" cy="11366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137</xdr:row>
      <xdr:rowOff>0</xdr:rowOff>
    </xdr:from>
    <xdr:to>
      <xdr:col>12</xdr:col>
      <xdr:colOff>1695449</xdr:colOff>
      <xdr:row>137</xdr:row>
      <xdr:rowOff>1088969</xdr:rowOff>
    </xdr:to>
    <xdr:pic>
      <xdr:nvPicPr>
        <xdr:cNvPr id="43" name="Image 42" descr="Pont du Languedoc (Gignac, 2008) | Structurae">
          <a:extLst>
            <a:ext uri="{FF2B5EF4-FFF2-40B4-BE49-F238E27FC236}">
              <a16:creationId xmlns:a16="http://schemas.microsoft.com/office/drawing/2014/main" id="{00000000-0008-0000-0800-00002B000000}"/>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23279100" y="14639925"/>
          <a:ext cx="1695449" cy="10889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22860</xdr:colOff>
      <xdr:row>138</xdr:row>
      <xdr:rowOff>30480</xdr:rowOff>
    </xdr:from>
    <xdr:to>
      <xdr:col>12</xdr:col>
      <xdr:colOff>2137410</xdr:colOff>
      <xdr:row>138</xdr:row>
      <xdr:rowOff>1472996</xdr:rowOff>
    </xdr:to>
    <xdr:pic>
      <xdr:nvPicPr>
        <xdr:cNvPr id="44" name="Image 43" descr="Résultat d’images pour montpellier pont de la république">
          <a:extLst>
            <a:ext uri="{FF2B5EF4-FFF2-40B4-BE49-F238E27FC236}">
              <a16:creationId xmlns:a16="http://schemas.microsoft.com/office/drawing/2014/main" id="{00000000-0008-0000-0800-00002C00000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23972520" y="52852320"/>
          <a:ext cx="2114550" cy="14425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24766</xdr:colOff>
      <xdr:row>140</xdr:row>
      <xdr:rowOff>1137285</xdr:rowOff>
    </xdr:from>
    <xdr:to>
      <xdr:col>12</xdr:col>
      <xdr:colOff>1939290</xdr:colOff>
      <xdr:row>140</xdr:row>
      <xdr:rowOff>2623185</xdr:rowOff>
    </xdr:to>
    <xdr:pic>
      <xdr:nvPicPr>
        <xdr:cNvPr id="62" name="Image 61" descr="Mediengalerie | Antrenas-Brücke (Marvejols, 1994) | Structurae">
          <a:extLst>
            <a:ext uri="{FF2B5EF4-FFF2-40B4-BE49-F238E27FC236}">
              <a16:creationId xmlns:a16="http://schemas.microsoft.com/office/drawing/2014/main" id="{00000000-0008-0000-0800-00003E00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23974426" y="55757445"/>
          <a:ext cx="1914524" cy="1485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25401</xdr:colOff>
      <xdr:row>140</xdr:row>
      <xdr:rowOff>2710918</xdr:rowOff>
    </xdr:from>
    <xdr:to>
      <xdr:col>12</xdr:col>
      <xdr:colOff>2466975</xdr:colOff>
      <xdr:row>141</xdr:row>
      <xdr:rowOff>968773</xdr:rowOff>
    </xdr:to>
    <xdr:pic>
      <xdr:nvPicPr>
        <xdr:cNvPr id="63" name="Image 62" descr="Pont du Truc de la Fare (Chirac, 1993) | Structurae">
          <a:extLst>
            <a:ext uri="{FF2B5EF4-FFF2-40B4-BE49-F238E27FC236}">
              <a16:creationId xmlns:a16="http://schemas.microsoft.com/office/drawing/2014/main" id="{00000000-0008-0000-0800-00003F000000}"/>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23304501" y="19922593"/>
          <a:ext cx="2441574" cy="9820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38100</xdr:colOff>
      <xdr:row>142</xdr:row>
      <xdr:rowOff>47625</xdr:rowOff>
    </xdr:from>
    <xdr:to>
      <xdr:col>12</xdr:col>
      <xdr:colOff>2000250</xdr:colOff>
      <xdr:row>142</xdr:row>
      <xdr:rowOff>1615946</xdr:rowOff>
    </xdr:to>
    <xdr:pic>
      <xdr:nvPicPr>
        <xdr:cNvPr id="84" name="Image 83" descr="Mediengalerie | Viaduc de l'Arrêt-Darré (Lhez, 1987) | Structurae">
          <a:extLst>
            <a:ext uri="{FF2B5EF4-FFF2-40B4-BE49-F238E27FC236}">
              <a16:creationId xmlns:a16="http://schemas.microsoft.com/office/drawing/2014/main" id="{00000000-0008-0000-0800-000054000000}"/>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23317200" y="56835675"/>
          <a:ext cx="1962150" cy="1568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144</xdr:row>
      <xdr:rowOff>1</xdr:rowOff>
    </xdr:from>
    <xdr:to>
      <xdr:col>12</xdr:col>
      <xdr:colOff>2495550</xdr:colOff>
      <xdr:row>145</xdr:row>
      <xdr:rowOff>26668</xdr:rowOff>
    </xdr:to>
    <xdr:pic>
      <xdr:nvPicPr>
        <xdr:cNvPr id="116" name="Image 115" descr="Résultat d’images pour pont de cacor">
          <a:extLst>
            <a:ext uri="{FF2B5EF4-FFF2-40B4-BE49-F238E27FC236}">
              <a16:creationId xmlns:a16="http://schemas.microsoft.com/office/drawing/2014/main" id="{00000000-0008-0000-0800-000074000000}"/>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23279100" y="23869651"/>
          <a:ext cx="2495550" cy="14268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28576</xdr:colOff>
      <xdr:row>143</xdr:row>
      <xdr:rowOff>28575</xdr:rowOff>
    </xdr:from>
    <xdr:to>
      <xdr:col>12</xdr:col>
      <xdr:colOff>2009775</xdr:colOff>
      <xdr:row>143</xdr:row>
      <xdr:rowOff>1269256</xdr:rowOff>
    </xdr:to>
    <xdr:pic>
      <xdr:nvPicPr>
        <xdr:cNvPr id="119" name="Image 118" descr="Résultat d’images pour lisle sur tarn pont">
          <a:extLst>
            <a:ext uri="{FF2B5EF4-FFF2-40B4-BE49-F238E27FC236}">
              <a16:creationId xmlns:a16="http://schemas.microsoft.com/office/drawing/2014/main" id="{00000000-0008-0000-0800-000077000000}"/>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23307676" y="58464450"/>
          <a:ext cx="1981199" cy="12406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7840</xdr:colOff>
      <xdr:row>139</xdr:row>
      <xdr:rowOff>85846</xdr:rowOff>
    </xdr:from>
    <xdr:to>
      <xdr:col>12</xdr:col>
      <xdr:colOff>2148840</xdr:colOff>
      <xdr:row>139</xdr:row>
      <xdr:rowOff>1517461</xdr:rowOff>
    </xdr:to>
    <xdr:pic>
      <xdr:nvPicPr>
        <xdr:cNvPr id="46" name="Image 45">
          <a:extLst>
            <a:ext uri="{FF2B5EF4-FFF2-40B4-BE49-F238E27FC236}">
              <a16:creationId xmlns:a16="http://schemas.microsoft.com/office/drawing/2014/main" id="{674467BD-87B0-61C4-2895-27FAE9CDDD4D}"/>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23957500" y="54004966"/>
          <a:ext cx="2141000" cy="14316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xdr:colOff>
      <xdr:row>133</xdr:row>
      <xdr:rowOff>0</xdr:rowOff>
    </xdr:from>
    <xdr:to>
      <xdr:col>12</xdr:col>
      <xdr:colOff>1790701</xdr:colOff>
      <xdr:row>133</xdr:row>
      <xdr:rowOff>1089001</xdr:rowOff>
    </xdr:to>
    <xdr:pic>
      <xdr:nvPicPr>
        <xdr:cNvPr id="12" name="Image 11">
          <a:extLst>
            <a:ext uri="{FF2B5EF4-FFF2-40B4-BE49-F238E27FC236}">
              <a16:creationId xmlns:a16="http://schemas.microsoft.com/office/drawing/2014/main" id="{C3351D0E-DCBD-63EB-95C9-C2EDA37F7B23}"/>
            </a:ext>
          </a:extLst>
        </xdr:cNvPr>
        <xdr:cNvPicPr>
          <a:picLocks noChangeAspect="1"/>
        </xdr:cNvPicPr>
      </xdr:nvPicPr>
      <xdr:blipFill>
        <a:blip xmlns:r="http://schemas.openxmlformats.org/officeDocument/2006/relationships" r:embed="rId25"/>
        <a:stretch>
          <a:fillRect/>
        </a:stretch>
      </xdr:blipFill>
      <xdr:spPr>
        <a:xfrm>
          <a:off x="23949661" y="47129700"/>
          <a:ext cx="1790700" cy="108900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12</xdr:col>
      <xdr:colOff>35337</xdr:colOff>
      <xdr:row>25</xdr:row>
      <xdr:rowOff>25400</xdr:rowOff>
    </xdr:from>
    <xdr:to>
      <xdr:col>12</xdr:col>
      <xdr:colOff>2581275</xdr:colOff>
      <xdr:row>25</xdr:row>
      <xdr:rowOff>1676400</xdr:rowOff>
    </xdr:to>
    <xdr:pic>
      <xdr:nvPicPr>
        <xdr:cNvPr id="17" name="Image 16" descr="Le Pont de Normandie - HELIEVENEMENTS">
          <a:extLst>
            <a:ext uri="{FF2B5EF4-FFF2-40B4-BE49-F238E27FC236}">
              <a16:creationId xmlns:a16="http://schemas.microsoft.com/office/drawing/2014/main" id="{00000000-0008-0000-0900-000011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3314437" y="8569325"/>
          <a:ext cx="2545938" cy="1651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14545</xdr:colOff>
      <xdr:row>26</xdr:row>
      <xdr:rowOff>38102</xdr:rowOff>
    </xdr:from>
    <xdr:to>
      <xdr:col>12</xdr:col>
      <xdr:colOff>1990725</xdr:colOff>
      <xdr:row>26</xdr:row>
      <xdr:rowOff>1032038</xdr:rowOff>
    </xdr:to>
    <xdr:pic>
      <xdr:nvPicPr>
        <xdr:cNvPr id="18" name="Image 17" descr="Pont de Falaise (Falaise, 1993) | Structurae">
          <a:extLst>
            <a:ext uri="{FF2B5EF4-FFF2-40B4-BE49-F238E27FC236}">
              <a16:creationId xmlns:a16="http://schemas.microsoft.com/office/drawing/2014/main" id="{00000000-0008-0000-0900-000012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3293645" y="13782677"/>
          <a:ext cx="1976180" cy="9939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348615</xdr:colOff>
      <xdr:row>26</xdr:row>
      <xdr:rowOff>1071880</xdr:rowOff>
    </xdr:from>
    <xdr:to>
      <xdr:col>12</xdr:col>
      <xdr:colOff>2020813</xdr:colOff>
      <xdr:row>27</xdr:row>
      <xdr:rowOff>1012190</xdr:rowOff>
    </xdr:to>
    <xdr:pic>
      <xdr:nvPicPr>
        <xdr:cNvPr id="66" name="Image 65" descr="Le Mont Saint-Michel | La préfecture et les services de l'État en ...">
          <a:extLst>
            <a:ext uri="{FF2B5EF4-FFF2-40B4-BE49-F238E27FC236}">
              <a16:creationId xmlns:a16="http://schemas.microsoft.com/office/drawing/2014/main" id="{00000000-0008-0000-0900-000042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flipH="1">
          <a:off x="24298275" y="14185900"/>
          <a:ext cx="1672198" cy="1022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333375</xdr:colOff>
      <xdr:row>28</xdr:row>
      <xdr:rowOff>0</xdr:rowOff>
    </xdr:from>
    <xdr:to>
      <xdr:col>12</xdr:col>
      <xdr:colOff>2571751</xdr:colOff>
      <xdr:row>28</xdr:row>
      <xdr:rowOff>1769575</xdr:rowOff>
    </xdr:to>
    <xdr:pic>
      <xdr:nvPicPr>
        <xdr:cNvPr id="101" name="Image 100" descr="Viaduc de Rogerville (Rogerville, 1996) | Structurae">
          <a:extLst>
            <a:ext uri="{FF2B5EF4-FFF2-40B4-BE49-F238E27FC236}">
              <a16:creationId xmlns:a16="http://schemas.microsoft.com/office/drawing/2014/main" id="{00000000-0008-0000-0900-000065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3612475" y="17040225"/>
          <a:ext cx="2238376" cy="17695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15626</xdr:colOff>
      <xdr:row>29</xdr:row>
      <xdr:rowOff>25399</xdr:rowOff>
    </xdr:from>
    <xdr:to>
      <xdr:col>12</xdr:col>
      <xdr:colOff>2505076</xdr:colOff>
      <xdr:row>29</xdr:row>
      <xdr:rowOff>1924570</xdr:rowOff>
    </xdr:to>
    <xdr:pic>
      <xdr:nvPicPr>
        <xdr:cNvPr id="102" name="Image 101" descr="Topographie: Pont Gustave-Flaubert">
          <a:extLst>
            <a:ext uri="{FF2B5EF4-FFF2-40B4-BE49-F238E27FC236}">
              <a16:creationId xmlns:a16="http://schemas.microsoft.com/office/drawing/2014/main" id="{00000000-0008-0000-0900-000066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3294726" y="18865849"/>
          <a:ext cx="2489450" cy="18991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xdr:colOff>
      <xdr:row>30</xdr:row>
      <xdr:rowOff>0</xdr:rowOff>
    </xdr:from>
    <xdr:to>
      <xdr:col>12</xdr:col>
      <xdr:colOff>2095500</xdr:colOff>
      <xdr:row>30</xdr:row>
      <xdr:rowOff>1025439</xdr:rowOff>
    </xdr:to>
    <xdr:pic>
      <xdr:nvPicPr>
        <xdr:cNvPr id="103" name="Image 102" descr="Pont de l'écluse François 1 er (Le Havre, 1971) | Structurae">
          <a:extLst>
            <a:ext uri="{FF2B5EF4-FFF2-40B4-BE49-F238E27FC236}">
              <a16:creationId xmlns:a16="http://schemas.microsoft.com/office/drawing/2014/main" id="{00000000-0008-0000-0900-000067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3279101" y="20821650"/>
          <a:ext cx="2095499" cy="10254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33323</xdr:colOff>
      <xdr:row>32</xdr:row>
      <xdr:rowOff>50802</xdr:rowOff>
    </xdr:from>
    <xdr:to>
      <xdr:col>12</xdr:col>
      <xdr:colOff>1876424</xdr:colOff>
      <xdr:row>32</xdr:row>
      <xdr:rowOff>1018514</xdr:rowOff>
    </xdr:to>
    <xdr:pic>
      <xdr:nvPicPr>
        <xdr:cNvPr id="104" name="Image 103" descr="Pont sur le Grand Canal du Havre (Le Havre, 1994) | Structurae">
          <a:extLst>
            <a:ext uri="{FF2B5EF4-FFF2-40B4-BE49-F238E27FC236}">
              <a16:creationId xmlns:a16="http://schemas.microsoft.com/office/drawing/2014/main" id="{00000000-0008-0000-0900-000068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3312423" y="21939252"/>
          <a:ext cx="1843101" cy="9677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30480</xdr:colOff>
      <xdr:row>31</xdr:row>
      <xdr:rowOff>30480</xdr:rowOff>
    </xdr:from>
    <xdr:to>
      <xdr:col>12</xdr:col>
      <xdr:colOff>2110740</xdr:colOff>
      <xdr:row>32</xdr:row>
      <xdr:rowOff>0</xdr:rowOff>
    </xdr:to>
    <xdr:pic>
      <xdr:nvPicPr>
        <xdr:cNvPr id="4" name="Image 3">
          <a:extLst>
            <a:ext uri="{FF2B5EF4-FFF2-40B4-BE49-F238E27FC236}">
              <a16:creationId xmlns:a16="http://schemas.microsoft.com/office/drawing/2014/main" id="{D9DCB3A7-E409-3F70-2CF6-3ECE61634BB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3980140" y="20276820"/>
          <a:ext cx="2080260" cy="1386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12</xdr:col>
      <xdr:colOff>790575</xdr:colOff>
      <xdr:row>112</xdr:row>
      <xdr:rowOff>34925</xdr:rowOff>
    </xdr:from>
    <xdr:to>
      <xdr:col>12</xdr:col>
      <xdr:colOff>2670175</xdr:colOff>
      <xdr:row>112</xdr:row>
      <xdr:rowOff>1094080</xdr:rowOff>
    </xdr:to>
    <xdr:pic>
      <xdr:nvPicPr>
        <xdr:cNvPr id="20" name="Image 19" descr="Soyaux, son patrimoine du XXIème siècle - Soyaux.fr">
          <a:extLst>
            <a:ext uri="{FF2B5EF4-FFF2-40B4-BE49-F238E27FC236}">
              <a16:creationId xmlns:a16="http://schemas.microsoft.com/office/drawing/2014/main" id="{00000000-0008-0000-0A00-000014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4069675" y="40411400"/>
          <a:ext cx="1879600" cy="10591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36243</xdr:colOff>
      <xdr:row>113</xdr:row>
      <xdr:rowOff>53975</xdr:rowOff>
    </xdr:from>
    <xdr:to>
      <xdr:col>12</xdr:col>
      <xdr:colOff>2228850</xdr:colOff>
      <xdr:row>114</xdr:row>
      <xdr:rowOff>29618</xdr:rowOff>
    </xdr:to>
    <xdr:pic>
      <xdr:nvPicPr>
        <xdr:cNvPr id="21" name="Image 20" descr="En images : le pont de l’île d’Oléron a 50 ans - Sud Ouest.fr">
          <a:extLst>
            <a:ext uri="{FF2B5EF4-FFF2-40B4-BE49-F238E27FC236}">
              <a16:creationId xmlns:a16="http://schemas.microsoft.com/office/drawing/2014/main" id="{00000000-0008-0000-0A00-000015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3315343" y="41535350"/>
          <a:ext cx="2192607" cy="9852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95251</xdr:colOff>
      <xdr:row>114</xdr:row>
      <xdr:rowOff>28575</xdr:rowOff>
    </xdr:from>
    <xdr:to>
      <xdr:col>12</xdr:col>
      <xdr:colOff>2219325</xdr:colOff>
      <xdr:row>115</xdr:row>
      <xdr:rowOff>37428</xdr:rowOff>
    </xdr:to>
    <xdr:pic>
      <xdr:nvPicPr>
        <xdr:cNvPr id="22" name="Image 21" descr="Les incontournables de l'île de Ré | Détours en France">
          <a:extLst>
            <a:ext uri="{FF2B5EF4-FFF2-40B4-BE49-F238E27FC236}">
              <a16:creationId xmlns:a16="http://schemas.microsoft.com/office/drawing/2014/main" id="{00000000-0008-0000-0A00-000016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3374351" y="42519600"/>
          <a:ext cx="2124074" cy="10947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xdr:colOff>
      <xdr:row>115</xdr:row>
      <xdr:rowOff>0</xdr:rowOff>
    </xdr:from>
    <xdr:to>
      <xdr:col>12</xdr:col>
      <xdr:colOff>762000</xdr:colOff>
      <xdr:row>115</xdr:row>
      <xdr:rowOff>798470</xdr:rowOff>
    </xdr:to>
    <xdr:pic>
      <xdr:nvPicPr>
        <xdr:cNvPr id="23" name="Image 22" descr="Pont de l'aire du Centre de la France (Farges-Allichamps, 1992 ...">
          <a:extLst>
            <a:ext uri="{FF2B5EF4-FFF2-40B4-BE49-F238E27FC236}">
              <a16:creationId xmlns:a16="http://schemas.microsoft.com/office/drawing/2014/main" id="{00000000-0008-0000-0A00-000017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3279101" y="33042225"/>
          <a:ext cx="1066799" cy="7984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12699</xdr:colOff>
      <xdr:row>115</xdr:row>
      <xdr:rowOff>12701</xdr:rowOff>
    </xdr:from>
    <xdr:to>
      <xdr:col>12</xdr:col>
      <xdr:colOff>2667000</xdr:colOff>
      <xdr:row>115</xdr:row>
      <xdr:rowOff>1803400</xdr:rowOff>
    </xdr:to>
    <xdr:pic>
      <xdr:nvPicPr>
        <xdr:cNvPr id="24" name="Image 23" descr="Viaduc du Chavanon (Merlines/Messeix, 2000) | Structurae">
          <a:extLst>
            <a:ext uri="{FF2B5EF4-FFF2-40B4-BE49-F238E27FC236}">
              <a16:creationId xmlns:a16="http://schemas.microsoft.com/office/drawing/2014/main" id="{00000000-0008-0000-0A00-000018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3291799" y="43589576"/>
          <a:ext cx="2654301" cy="17906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314326</xdr:colOff>
      <xdr:row>116</xdr:row>
      <xdr:rowOff>0</xdr:rowOff>
    </xdr:from>
    <xdr:to>
      <xdr:col>12</xdr:col>
      <xdr:colOff>2603502</xdr:colOff>
      <xdr:row>117</xdr:row>
      <xdr:rowOff>14364</xdr:rowOff>
    </xdr:to>
    <xdr:pic>
      <xdr:nvPicPr>
        <xdr:cNvPr id="25" name="Image 24" descr="Viaduc du Pays de Tulle - NAVES - Tourisme corrèze">
          <a:extLst>
            <a:ext uri="{FF2B5EF4-FFF2-40B4-BE49-F238E27FC236}">
              <a16:creationId xmlns:a16="http://schemas.microsoft.com/office/drawing/2014/main" id="{00000000-0008-0000-0A00-000019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3593426" y="45700950"/>
          <a:ext cx="2289176" cy="11478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24765</xdr:colOff>
      <xdr:row>119</xdr:row>
      <xdr:rowOff>288926</xdr:rowOff>
    </xdr:from>
    <xdr:to>
      <xdr:col>12</xdr:col>
      <xdr:colOff>1967866</xdr:colOff>
      <xdr:row>119</xdr:row>
      <xdr:rowOff>2047439</xdr:rowOff>
    </xdr:to>
    <xdr:pic>
      <xdr:nvPicPr>
        <xdr:cNvPr id="40" name="Image 39" descr="Bordeaux risque-t-elle l’asphyxie routière? | BordAvenir">
          <a:extLst>
            <a:ext uri="{FF2B5EF4-FFF2-40B4-BE49-F238E27FC236}">
              <a16:creationId xmlns:a16="http://schemas.microsoft.com/office/drawing/2014/main" id="{00000000-0008-0000-0A00-000028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3974425" y="48820706"/>
          <a:ext cx="1943101" cy="17585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482</xdr:colOff>
      <xdr:row>120</xdr:row>
      <xdr:rowOff>12701</xdr:rowOff>
    </xdr:from>
    <xdr:to>
      <xdr:col>12</xdr:col>
      <xdr:colOff>1695450</xdr:colOff>
      <xdr:row>121</xdr:row>
      <xdr:rowOff>17291</xdr:rowOff>
    </xdr:to>
    <xdr:pic>
      <xdr:nvPicPr>
        <xdr:cNvPr id="41" name="Image 40" descr="pont-jacques-chaban-delmas-wikipedia | Newzgeeks">
          <a:extLst>
            <a:ext uri="{FF2B5EF4-FFF2-40B4-BE49-F238E27FC236}">
              <a16:creationId xmlns:a16="http://schemas.microsoft.com/office/drawing/2014/main" id="{00000000-0008-0000-0A00-000029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3279582" y="51276251"/>
          <a:ext cx="1694968" cy="12237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131445</xdr:colOff>
      <xdr:row>121</xdr:row>
      <xdr:rowOff>19051</xdr:rowOff>
    </xdr:from>
    <xdr:to>
      <xdr:col>12</xdr:col>
      <xdr:colOff>2071370</xdr:colOff>
      <xdr:row>121</xdr:row>
      <xdr:rowOff>1078282</xdr:rowOff>
    </xdr:to>
    <xdr:pic>
      <xdr:nvPicPr>
        <xdr:cNvPr id="83" name="Image 82" descr="Viaduc de la Bidouze à Guiche | Film France">
          <a:extLst>
            <a:ext uri="{FF2B5EF4-FFF2-40B4-BE49-F238E27FC236}">
              <a16:creationId xmlns:a16="http://schemas.microsoft.com/office/drawing/2014/main" id="{00000000-0008-0000-0A00-000053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flipH="1">
          <a:off x="24081105" y="51842671"/>
          <a:ext cx="1939925" cy="10592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619125</xdr:colOff>
      <xdr:row>126</xdr:row>
      <xdr:rowOff>25962</xdr:rowOff>
    </xdr:from>
    <xdr:to>
      <xdr:col>12</xdr:col>
      <xdr:colOff>2660650</xdr:colOff>
      <xdr:row>126</xdr:row>
      <xdr:rowOff>1168962</xdr:rowOff>
    </xdr:to>
    <xdr:pic>
      <xdr:nvPicPr>
        <xdr:cNvPr id="124" name="Image 123" descr="Résultat d’images pour limoges pont clos-moreau">
          <a:extLst>
            <a:ext uri="{FF2B5EF4-FFF2-40B4-BE49-F238E27FC236}">
              <a16:creationId xmlns:a16="http://schemas.microsoft.com/office/drawing/2014/main" id="{00000000-0008-0000-0A00-00007C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23898225" y="54518487"/>
          <a:ext cx="2041525"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9525</xdr:colOff>
      <xdr:row>117</xdr:row>
      <xdr:rowOff>47625</xdr:rowOff>
    </xdr:from>
    <xdr:to>
      <xdr:col>12</xdr:col>
      <xdr:colOff>1457325</xdr:colOff>
      <xdr:row>118</xdr:row>
      <xdr:rowOff>6520</xdr:rowOff>
    </xdr:to>
    <xdr:pic>
      <xdr:nvPicPr>
        <xdr:cNvPr id="149" name="Image 148" descr="Saint-Geniez-ô-Merle">
          <a:extLst>
            <a:ext uri="{FF2B5EF4-FFF2-40B4-BE49-F238E27FC236}">
              <a16:creationId xmlns:a16="http://schemas.microsoft.com/office/drawing/2014/main" id="{00000000-0008-0000-0A00-000095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23288625" y="46882050"/>
          <a:ext cx="1447800" cy="10256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38100</xdr:colOff>
      <xdr:row>123</xdr:row>
      <xdr:rowOff>45721</xdr:rowOff>
    </xdr:from>
    <xdr:to>
      <xdr:col>12</xdr:col>
      <xdr:colOff>1409700</xdr:colOff>
      <xdr:row>123</xdr:row>
      <xdr:rowOff>1074421</xdr:rowOff>
    </xdr:to>
    <xdr:pic>
      <xdr:nvPicPr>
        <xdr:cNvPr id="2" name="Image 1">
          <a:extLst>
            <a:ext uri="{FF2B5EF4-FFF2-40B4-BE49-F238E27FC236}">
              <a16:creationId xmlns:a16="http://schemas.microsoft.com/office/drawing/2014/main" id="{2C782020-0A73-C7EC-D102-ABD40EAE6A31}"/>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3987760" y="52959001"/>
          <a:ext cx="1371600" cy="1028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232410</xdr:colOff>
      <xdr:row>125</xdr:row>
      <xdr:rowOff>7620</xdr:rowOff>
    </xdr:from>
    <xdr:to>
      <xdr:col>12</xdr:col>
      <xdr:colOff>1607820</xdr:colOff>
      <xdr:row>126</xdr:row>
      <xdr:rowOff>10160</xdr:rowOff>
    </xdr:to>
    <xdr:pic>
      <xdr:nvPicPr>
        <xdr:cNvPr id="3" name="Image 2" descr="Viaduc Léon-Blum ">
          <a:extLst>
            <a:ext uri="{FF2B5EF4-FFF2-40B4-BE49-F238E27FC236}">
              <a16:creationId xmlns:a16="http://schemas.microsoft.com/office/drawing/2014/main" id="{EE2BF5FA-1200-A759-93E0-68BCAF7196FC}"/>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4182070" y="54924960"/>
          <a:ext cx="1375410" cy="9169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46622</xdr:colOff>
      <xdr:row>122</xdr:row>
      <xdr:rowOff>30480</xdr:rowOff>
    </xdr:from>
    <xdr:to>
      <xdr:col>12</xdr:col>
      <xdr:colOff>1615038</xdr:colOff>
      <xdr:row>122</xdr:row>
      <xdr:rowOff>1074420</xdr:rowOff>
    </xdr:to>
    <xdr:pic>
      <xdr:nvPicPr>
        <xdr:cNvPr id="4" name="Image 3" descr="Passerelle Laroin">
          <a:extLst>
            <a:ext uri="{FF2B5EF4-FFF2-40B4-BE49-F238E27FC236}">
              <a16:creationId xmlns:a16="http://schemas.microsoft.com/office/drawing/2014/main" id="{FA2A6142-AD7E-CB44-08C8-9531D0D26B0B}"/>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23996282" y="53157120"/>
          <a:ext cx="1568416" cy="10439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12</xdr:col>
      <xdr:colOff>41271</xdr:colOff>
      <xdr:row>32</xdr:row>
      <xdr:rowOff>50801</xdr:rowOff>
    </xdr:from>
    <xdr:to>
      <xdr:col>12</xdr:col>
      <xdr:colOff>2600324</xdr:colOff>
      <xdr:row>32</xdr:row>
      <xdr:rowOff>1752600</xdr:rowOff>
    </xdr:to>
    <xdr:pic>
      <xdr:nvPicPr>
        <xdr:cNvPr id="58" name="Image 57" descr="Nantes: Le radar du pont de Cheviré délivre ses premiers flashs">
          <a:extLst>
            <a:ext uri="{FF2B5EF4-FFF2-40B4-BE49-F238E27FC236}">
              <a16:creationId xmlns:a16="http://schemas.microsoft.com/office/drawing/2014/main" id="{00000000-0008-0000-0B00-00003A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flipH="1">
          <a:off x="23415621" y="13604876"/>
          <a:ext cx="2559053" cy="17017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34</xdr:row>
      <xdr:rowOff>1</xdr:rowOff>
    </xdr:from>
    <xdr:to>
      <xdr:col>12</xdr:col>
      <xdr:colOff>2552700</xdr:colOff>
      <xdr:row>35</xdr:row>
      <xdr:rowOff>25401</xdr:rowOff>
    </xdr:to>
    <xdr:pic>
      <xdr:nvPicPr>
        <xdr:cNvPr id="60" name="Image 59" descr="Pont Eric-Tabarly (Nantes, 2011) | Structurae">
          <a:extLst>
            <a:ext uri="{FF2B5EF4-FFF2-40B4-BE49-F238E27FC236}">
              <a16:creationId xmlns:a16="http://schemas.microsoft.com/office/drawing/2014/main" id="{00000000-0008-0000-0B00-00003C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3374350" y="17659351"/>
          <a:ext cx="2552700" cy="1349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15241</xdr:colOff>
      <xdr:row>39</xdr:row>
      <xdr:rowOff>30481</xdr:rowOff>
    </xdr:from>
    <xdr:to>
      <xdr:col>12</xdr:col>
      <xdr:colOff>1796415</xdr:colOff>
      <xdr:row>39</xdr:row>
      <xdr:rowOff>1261479</xdr:rowOff>
    </xdr:to>
    <xdr:pic>
      <xdr:nvPicPr>
        <xdr:cNvPr id="64" name="Image 63" descr="Pont de Saint-Florent-le-Vieil - Définition et Explications">
          <a:extLst>
            <a:ext uri="{FF2B5EF4-FFF2-40B4-BE49-F238E27FC236}">
              <a16:creationId xmlns:a16="http://schemas.microsoft.com/office/drawing/2014/main" id="{00000000-0008-0000-0B00-000040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4063961" y="20154901"/>
          <a:ext cx="1781174" cy="12309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xdr:colOff>
      <xdr:row>40</xdr:row>
      <xdr:rowOff>0</xdr:rowOff>
    </xdr:from>
    <xdr:to>
      <xdr:col>12</xdr:col>
      <xdr:colOff>1990725</xdr:colOff>
      <xdr:row>40</xdr:row>
      <xdr:rowOff>1286779</xdr:rowOff>
    </xdr:to>
    <xdr:pic>
      <xdr:nvPicPr>
        <xdr:cNvPr id="65" name="Image 64" descr="Pont Confluences sur la Maine - ANGERS (49) - Baudin Chateauneuf">
          <a:extLst>
            <a:ext uri="{FF2B5EF4-FFF2-40B4-BE49-F238E27FC236}">
              <a16:creationId xmlns:a16="http://schemas.microsoft.com/office/drawing/2014/main" id="{00000000-0008-0000-0B00-000041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3374351" y="20250150"/>
          <a:ext cx="1990724" cy="12867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58381</xdr:colOff>
      <xdr:row>41</xdr:row>
      <xdr:rowOff>76201</xdr:rowOff>
    </xdr:from>
    <xdr:to>
      <xdr:col>12</xdr:col>
      <xdr:colOff>1981200</xdr:colOff>
      <xdr:row>41</xdr:row>
      <xdr:rowOff>1232672</xdr:rowOff>
    </xdr:to>
    <xdr:pic>
      <xdr:nvPicPr>
        <xdr:cNvPr id="67" name="Image 66" descr="Saint-Pritz Bridge (Laval, 1997) | Structurae">
          <a:extLst>
            <a:ext uri="{FF2B5EF4-FFF2-40B4-BE49-F238E27FC236}">
              <a16:creationId xmlns:a16="http://schemas.microsoft.com/office/drawing/2014/main" id="{00000000-0008-0000-0B00-000043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3432731" y="21669376"/>
          <a:ext cx="1922819" cy="11564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647701</xdr:colOff>
      <xdr:row>46</xdr:row>
      <xdr:rowOff>9525</xdr:rowOff>
    </xdr:from>
    <xdr:to>
      <xdr:col>12</xdr:col>
      <xdr:colOff>2663827</xdr:colOff>
      <xdr:row>46</xdr:row>
      <xdr:rowOff>1341332</xdr:rowOff>
    </xdr:to>
    <xdr:pic>
      <xdr:nvPicPr>
        <xdr:cNvPr id="123" name="Image 122" descr="Résultat d’images pour pont noirmoutier">
          <a:extLst>
            <a:ext uri="{FF2B5EF4-FFF2-40B4-BE49-F238E27FC236}">
              <a16:creationId xmlns:a16="http://schemas.microsoft.com/office/drawing/2014/main" id="{00000000-0008-0000-0B00-00007B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24022051" y="24479250"/>
          <a:ext cx="2016126" cy="13318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22860</xdr:colOff>
      <xdr:row>31</xdr:row>
      <xdr:rowOff>502920</xdr:rowOff>
    </xdr:from>
    <xdr:to>
      <xdr:col>12</xdr:col>
      <xdr:colOff>2683827</xdr:colOff>
      <xdr:row>31</xdr:row>
      <xdr:rowOff>2160270</xdr:rowOff>
    </xdr:to>
    <xdr:pic>
      <xdr:nvPicPr>
        <xdr:cNvPr id="5121" name="Picture 1" descr="Résultat d’images pour pont saint-nazaire">
          <a:extLst>
            <a:ext uri="{FF2B5EF4-FFF2-40B4-BE49-F238E27FC236}">
              <a16:creationId xmlns:a16="http://schemas.microsoft.com/office/drawing/2014/main" id="{00000000-0008-0000-0B00-000001140000}"/>
            </a:ext>
          </a:extLst>
        </xdr:cNvPr>
        <xdr:cNvPicPr>
          <a:picLocks noChangeAspect="1" noChangeArrowheads="1"/>
        </xdr:cNvPicPr>
      </xdr:nvPicPr>
      <xdr:blipFill>
        <a:blip xmlns:r="http://schemas.openxmlformats.org/officeDocument/2006/relationships" r:embed="rId7"/>
        <a:srcRect/>
        <a:stretch>
          <a:fillRect/>
        </a:stretch>
      </xdr:blipFill>
      <xdr:spPr bwMode="auto">
        <a:xfrm>
          <a:off x="24071580" y="11277600"/>
          <a:ext cx="2660967" cy="1657350"/>
        </a:xfrm>
        <a:prstGeom prst="rect">
          <a:avLst/>
        </a:prstGeom>
        <a:noFill/>
      </xdr:spPr>
    </xdr:pic>
    <xdr:clientData/>
  </xdr:twoCellAnchor>
  <xdr:twoCellAnchor editAs="oneCell">
    <xdr:from>
      <xdr:col>12</xdr:col>
      <xdr:colOff>0</xdr:colOff>
      <xdr:row>45</xdr:row>
      <xdr:rowOff>0</xdr:rowOff>
    </xdr:from>
    <xdr:to>
      <xdr:col>12</xdr:col>
      <xdr:colOff>1574800</xdr:colOff>
      <xdr:row>45</xdr:row>
      <xdr:rowOff>1180538</xdr:rowOff>
    </xdr:to>
    <xdr:pic>
      <xdr:nvPicPr>
        <xdr:cNvPr id="150" name="Image 149" descr="Pont de La Flèche (La Flèche, 1983) | Structurae">
          <a:extLst>
            <a:ext uri="{FF2B5EF4-FFF2-40B4-BE49-F238E27FC236}">
              <a16:creationId xmlns:a16="http://schemas.microsoft.com/office/drawing/2014/main" id="{00000000-0008-0000-0B00-000096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3374350" y="23250525"/>
          <a:ext cx="1574800" cy="11805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12837</xdr:colOff>
      <xdr:row>35</xdr:row>
      <xdr:rowOff>45720</xdr:rowOff>
    </xdr:from>
    <xdr:to>
      <xdr:col>12</xdr:col>
      <xdr:colOff>1874520</xdr:colOff>
      <xdr:row>35</xdr:row>
      <xdr:rowOff>1285601</xdr:rowOff>
    </xdr:to>
    <xdr:pic>
      <xdr:nvPicPr>
        <xdr:cNvPr id="3" name="Image 2">
          <a:extLst>
            <a:ext uri="{FF2B5EF4-FFF2-40B4-BE49-F238E27FC236}">
              <a16:creationId xmlns:a16="http://schemas.microsoft.com/office/drawing/2014/main" id="{541ABD8D-6B62-E75C-71F2-0CE9AB040A12}"/>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24061557" y="18851880"/>
          <a:ext cx="1861683" cy="12398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82837</xdr:colOff>
      <xdr:row>37</xdr:row>
      <xdr:rowOff>7620</xdr:rowOff>
    </xdr:from>
    <xdr:to>
      <xdr:col>12</xdr:col>
      <xdr:colOff>1957050</xdr:colOff>
      <xdr:row>38</xdr:row>
      <xdr:rowOff>0</xdr:rowOff>
    </xdr:to>
    <xdr:pic>
      <xdr:nvPicPr>
        <xdr:cNvPr id="5" name="Image 4">
          <a:extLst>
            <a:ext uri="{FF2B5EF4-FFF2-40B4-BE49-F238E27FC236}">
              <a16:creationId xmlns:a16="http://schemas.microsoft.com/office/drawing/2014/main" id="{FF8B27EA-1AE1-B84F-08BB-6A7CE5F156CE}"/>
            </a:ext>
          </a:extLst>
        </xdr:cNvPr>
        <xdr:cNvPicPr>
          <a:picLocks noChangeAspect="1"/>
        </xdr:cNvPicPr>
      </xdr:nvPicPr>
      <xdr:blipFill>
        <a:blip xmlns:r="http://schemas.openxmlformats.org/officeDocument/2006/relationships" r:embed="rId10"/>
        <a:stretch>
          <a:fillRect/>
        </a:stretch>
      </xdr:blipFill>
      <xdr:spPr>
        <a:xfrm>
          <a:off x="24131557" y="21450300"/>
          <a:ext cx="1874213" cy="1158240"/>
        </a:xfrm>
        <a:prstGeom prst="rect">
          <a:avLst/>
        </a:prstGeom>
      </xdr:spPr>
    </xdr:pic>
    <xdr:clientData/>
  </xdr:twoCellAnchor>
  <xdr:twoCellAnchor editAs="oneCell">
    <xdr:from>
      <xdr:col>12</xdr:col>
      <xdr:colOff>45720</xdr:colOff>
      <xdr:row>36</xdr:row>
      <xdr:rowOff>30480</xdr:rowOff>
    </xdr:from>
    <xdr:to>
      <xdr:col>12</xdr:col>
      <xdr:colOff>1676400</xdr:colOff>
      <xdr:row>36</xdr:row>
      <xdr:rowOff>1253490</xdr:rowOff>
    </xdr:to>
    <xdr:pic>
      <xdr:nvPicPr>
        <xdr:cNvPr id="6" name="Image 5" descr="Clisson - Viaduc sur la Moine">
          <a:extLst>
            <a:ext uri="{FF2B5EF4-FFF2-40B4-BE49-F238E27FC236}">
              <a16:creationId xmlns:a16="http://schemas.microsoft.com/office/drawing/2014/main" id="{722F3F63-0C1A-97FC-4697-5B1117C42007}"/>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24094440" y="20154900"/>
          <a:ext cx="1630680" cy="12230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11662</xdr:colOff>
      <xdr:row>47</xdr:row>
      <xdr:rowOff>30480</xdr:rowOff>
    </xdr:from>
    <xdr:to>
      <xdr:col>12</xdr:col>
      <xdr:colOff>1812200</xdr:colOff>
      <xdr:row>47</xdr:row>
      <xdr:rowOff>1234440</xdr:rowOff>
    </xdr:to>
    <xdr:pic>
      <xdr:nvPicPr>
        <xdr:cNvPr id="7" name="Image 6">
          <a:extLst>
            <a:ext uri="{FF2B5EF4-FFF2-40B4-BE49-F238E27FC236}">
              <a16:creationId xmlns:a16="http://schemas.microsoft.com/office/drawing/2014/main" id="{8653280C-E91E-B73E-0633-87F611EE60C1}"/>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4060382" y="29451300"/>
          <a:ext cx="1800538" cy="1203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8703</xdr:colOff>
      <xdr:row>33</xdr:row>
      <xdr:rowOff>30480</xdr:rowOff>
    </xdr:from>
    <xdr:to>
      <xdr:col>12</xdr:col>
      <xdr:colOff>1752600</xdr:colOff>
      <xdr:row>33</xdr:row>
      <xdr:rowOff>1332953</xdr:rowOff>
    </xdr:to>
    <xdr:pic>
      <xdr:nvPicPr>
        <xdr:cNvPr id="4" name="Image 3" descr="Image illustrative de l’article Pont Léopold-Sédar-Senghor">
          <a:extLst>
            <a:ext uri="{FF2B5EF4-FFF2-40B4-BE49-F238E27FC236}">
              <a16:creationId xmlns:a16="http://schemas.microsoft.com/office/drawing/2014/main" id="{F2C39B56-FB93-E4E6-B44E-C0B72DCE047A}"/>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4057423" y="15948660"/>
          <a:ext cx="1743897" cy="13024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53341</xdr:colOff>
      <xdr:row>38</xdr:row>
      <xdr:rowOff>68580</xdr:rowOff>
    </xdr:from>
    <xdr:to>
      <xdr:col>12</xdr:col>
      <xdr:colOff>1714501</xdr:colOff>
      <xdr:row>39</xdr:row>
      <xdr:rowOff>17851</xdr:rowOff>
    </xdr:to>
    <xdr:pic>
      <xdr:nvPicPr>
        <xdr:cNvPr id="9" name="Image 8">
          <a:extLst>
            <a:ext uri="{FF2B5EF4-FFF2-40B4-BE49-F238E27FC236}">
              <a16:creationId xmlns:a16="http://schemas.microsoft.com/office/drawing/2014/main" id="{8B6CD726-DEE7-DF0C-BEB4-FBDDBA9550C0}"/>
            </a:ext>
          </a:extLst>
        </xdr:cNvPr>
        <xdr:cNvPicPr>
          <a:picLocks noChangeAspect="1"/>
        </xdr:cNvPicPr>
      </xdr:nvPicPr>
      <xdr:blipFill>
        <a:blip xmlns:r="http://schemas.openxmlformats.org/officeDocument/2006/relationships" r:embed="rId14"/>
        <a:stretch>
          <a:fillRect/>
        </a:stretch>
      </xdr:blipFill>
      <xdr:spPr>
        <a:xfrm>
          <a:off x="24102061" y="22456140"/>
          <a:ext cx="1661160" cy="1115131"/>
        </a:xfrm>
        <a:prstGeom prst="rect">
          <a:avLst/>
        </a:prstGeom>
      </xdr:spPr>
    </xdr:pic>
    <xdr:clientData/>
  </xdr:twoCellAnchor>
  <xdr:twoCellAnchor editAs="oneCell">
    <xdr:from>
      <xdr:col>12</xdr:col>
      <xdr:colOff>30481</xdr:colOff>
      <xdr:row>44</xdr:row>
      <xdr:rowOff>53341</xdr:rowOff>
    </xdr:from>
    <xdr:to>
      <xdr:col>12</xdr:col>
      <xdr:colOff>2362201</xdr:colOff>
      <xdr:row>44</xdr:row>
      <xdr:rowOff>1093298</xdr:rowOff>
    </xdr:to>
    <xdr:pic>
      <xdr:nvPicPr>
        <xdr:cNvPr id="11" name="Image 10">
          <a:extLst>
            <a:ext uri="{FF2B5EF4-FFF2-40B4-BE49-F238E27FC236}">
              <a16:creationId xmlns:a16="http://schemas.microsoft.com/office/drawing/2014/main" id="{6CAD30FF-57B4-2924-C719-6C2F1C423514}"/>
            </a:ext>
          </a:extLst>
        </xdr:cNvPr>
        <xdr:cNvPicPr>
          <a:picLocks noChangeAspect="1"/>
        </xdr:cNvPicPr>
      </xdr:nvPicPr>
      <xdr:blipFill>
        <a:blip xmlns:r="http://schemas.openxmlformats.org/officeDocument/2006/relationships" r:embed="rId15"/>
        <a:stretch>
          <a:fillRect/>
        </a:stretch>
      </xdr:blipFill>
      <xdr:spPr>
        <a:xfrm>
          <a:off x="24079201" y="28864561"/>
          <a:ext cx="2331720" cy="1039957"/>
        </a:xfrm>
        <a:prstGeom prst="rect">
          <a:avLst/>
        </a:prstGeom>
      </xdr:spPr>
    </xdr:pic>
    <xdr:clientData/>
  </xdr:twoCellAnchor>
  <xdr:twoCellAnchor editAs="oneCell">
    <xdr:from>
      <xdr:col>12</xdr:col>
      <xdr:colOff>0</xdr:colOff>
      <xdr:row>43</xdr:row>
      <xdr:rowOff>0</xdr:rowOff>
    </xdr:from>
    <xdr:to>
      <xdr:col>12</xdr:col>
      <xdr:colOff>1866900</xdr:colOff>
      <xdr:row>43</xdr:row>
      <xdr:rowOff>1156776</xdr:rowOff>
    </xdr:to>
    <xdr:pic>
      <xdr:nvPicPr>
        <xdr:cNvPr id="13" name="Image 12">
          <a:extLst>
            <a:ext uri="{FF2B5EF4-FFF2-40B4-BE49-F238E27FC236}">
              <a16:creationId xmlns:a16="http://schemas.microsoft.com/office/drawing/2014/main" id="{31451305-2931-F7F8-A9D6-BEE0BCAC81CD}"/>
            </a:ext>
          </a:extLst>
        </xdr:cNvPr>
        <xdr:cNvPicPr>
          <a:picLocks noChangeAspect="1"/>
        </xdr:cNvPicPr>
      </xdr:nvPicPr>
      <xdr:blipFill>
        <a:blip xmlns:r="http://schemas.openxmlformats.org/officeDocument/2006/relationships" r:embed="rId16"/>
        <a:stretch>
          <a:fillRect/>
        </a:stretch>
      </xdr:blipFill>
      <xdr:spPr>
        <a:xfrm>
          <a:off x="24048720" y="27797760"/>
          <a:ext cx="1866900" cy="1156776"/>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12</xdr:col>
      <xdr:colOff>22860</xdr:colOff>
      <xdr:row>71</xdr:row>
      <xdr:rowOff>25400</xdr:rowOff>
    </xdr:from>
    <xdr:to>
      <xdr:col>12</xdr:col>
      <xdr:colOff>1706880</xdr:colOff>
      <xdr:row>71</xdr:row>
      <xdr:rowOff>1275454</xdr:rowOff>
    </xdr:to>
    <xdr:pic>
      <xdr:nvPicPr>
        <xdr:cNvPr id="8" name="Image 7" descr="Viaduc du Magnan (Nice, 1975) | Structurae">
          <a:extLst>
            <a:ext uri="{FF2B5EF4-FFF2-40B4-BE49-F238E27FC236}">
              <a16:creationId xmlns:a16="http://schemas.microsoft.com/office/drawing/2014/main" id="{00000000-0008-0000-0C00-000008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3972520" y="26230580"/>
          <a:ext cx="1684020" cy="12500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72</xdr:row>
      <xdr:rowOff>0</xdr:rowOff>
    </xdr:from>
    <xdr:to>
      <xdr:col>12</xdr:col>
      <xdr:colOff>1924049</xdr:colOff>
      <xdr:row>72</xdr:row>
      <xdr:rowOff>1308100</xdr:rowOff>
    </xdr:to>
    <xdr:pic>
      <xdr:nvPicPr>
        <xdr:cNvPr id="9" name="Image 8" descr="Puget-Théniers Bridge | Bridge, Puget">
          <a:extLst>
            <a:ext uri="{FF2B5EF4-FFF2-40B4-BE49-F238E27FC236}">
              <a16:creationId xmlns:a16="http://schemas.microsoft.com/office/drawing/2014/main" id="{00000000-0008-0000-0C00-000009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3279100" y="26536650"/>
          <a:ext cx="1924049" cy="1308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609600</xdr:colOff>
      <xdr:row>73</xdr:row>
      <xdr:rowOff>31751</xdr:rowOff>
    </xdr:from>
    <xdr:to>
      <xdr:col>12</xdr:col>
      <xdr:colOff>2619375</xdr:colOff>
      <xdr:row>73</xdr:row>
      <xdr:rowOff>1225749</xdr:rowOff>
    </xdr:to>
    <xdr:pic>
      <xdr:nvPicPr>
        <xdr:cNvPr id="12" name="Image 11" descr="Pont de Caronte (Martigues, 1915) | Structurae">
          <a:extLst>
            <a:ext uri="{FF2B5EF4-FFF2-40B4-BE49-F238E27FC236}">
              <a16:creationId xmlns:a16="http://schemas.microsoft.com/office/drawing/2014/main" id="{00000000-0008-0000-0C00-00000C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3888700" y="27949526"/>
          <a:ext cx="2009775" cy="11939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21414</xdr:colOff>
      <xdr:row>74</xdr:row>
      <xdr:rowOff>50800</xdr:rowOff>
    </xdr:from>
    <xdr:to>
      <xdr:col>12</xdr:col>
      <xdr:colOff>1828799</xdr:colOff>
      <xdr:row>74</xdr:row>
      <xdr:rowOff>1263853</xdr:rowOff>
    </xdr:to>
    <xdr:pic>
      <xdr:nvPicPr>
        <xdr:cNvPr id="13" name="Image 12" descr="Viaduc de l'Arc (Ventabren, 1997) | Structurae">
          <a:extLst>
            <a:ext uri="{FF2B5EF4-FFF2-40B4-BE49-F238E27FC236}">
              <a16:creationId xmlns:a16="http://schemas.microsoft.com/office/drawing/2014/main" id="{00000000-0008-0000-0C00-00000D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3300514" y="29225875"/>
          <a:ext cx="1807385" cy="12130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xdr:colOff>
      <xdr:row>75</xdr:row>
      <xdr:rowOff>0</xdr:rowOff>
    </xdr:from>
    <xdr:to>
      <xdr:col>12</xdr:col>
      <xdr:colOff>2238375</xdr:colOff>
      <xdr:row>75</xdr:row>
      <xdr:rowOff>1596393</xdr:rowOff>
    </xdr:to>
    <xdr:pic>
      <xdr:nvPicPr>
        <xdr:cNvPr id="14" name="Image 13" descr="The Viaduct at Ventabren - planete-tp : All about public works">
          <a:extLst>
            <a:ext uri="{FF2B5EF4-FFF2-40B4-BE49-F238E27FC236}">
              <a16:creationId xmlns:a16="http://schemas.microsoft.com/office/drawing/2014/main" id="{00000000-0008-0000-0C00-00000E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3279101" y="30470475"/>
          <a:ext cx="2238374" cy="15963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25400</xdr:colOff>
      <xdr:row>76</xdr:row>
      <xdr:rowOff>12700</xdr:rowOff>
    </xdr:from>
    <xdr:to>
      <xdr:col>12</xdr:col>
      <xdr:colOff>2343149</xdr:colOff>
      <xdr:row>76</xdr:row>
      <xdr:rowOff>1896333</xdr:rowOff>
    </xdr:to>
    <xdr:pic>
      <xdr:nvPicPr>
        <xdr:cNvPr id="15" name="Image 14" descr="Viaduc de Vernègues (Vernègues, 1998) | Structurae">
          <a:extLst>
            <a:ext uri="{FF2B5EF4-FFF2-40B4-BE49-F238E27FC236}">
              <a16:creationId xmlns:a16="http://schemas.microsoft.com/office/drawing/2014/main" id="{00000000-0008-0000-0C00-00000F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23304500" y="32235775"/>
          <a:ext cx="2317749" cy="18836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1765299</xdr:colOff>
      <xdr:row>76</xdr:row>
      <xdr:rowOff>1930401</xdr:rowOff>
    </xdr:from>
    <xdr:to>
      <xdr:col>12</xdr:col>
      <xdr:colOff>1704974</xdr:colOff>
      <xdr:row>78</xdr:row>
      <xdr:rowOff>3151</xdr:rowOff>
    </xdr:to>
    <xdr:pic>
      <xdr:nvPicPr>
        <xdr:cNvPr id="16" name="Image 15" descr="Passerelle du MuCEM (Marseille, 2012) | Structurae">
          <a:extLst>
            <a:ext uri="{FF2B5EF4-FFF2-40B4-BE49-F238E27FC236}">
              <a16:creationId xmlns:a16="http://schemas.microsoft.com/office/drawing/2014/main" id="{00000000-0008-0000-0C00-000010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flipH="1">
          <a:off x="23272749" y="34153476"/>
          <a:ext cx="1711325" cy="10826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79</xdr:row>
      <xdr:rowOff>0</xdr:rowOff>
    </xdr:from>
    <xdr:to>
      <xdr:col>12</xdr:col>
      <xdr:colOff>2162175</xdr:colOff>
      <xdr:row>79</xdr:row>
      <xdr:rowOff>1176867</xdr:rowOff>
    </xdr:to>
    <xdr:pic>
      <xdr:nvPicPr>
        <xdr:cNvPr id="118" name="Image 117" descr="Résultat d’images pour avignon viaduc TGV">
          <a:extLst>
            <a:ext uri="{FF2B5EF4-FFF2-40B4-BE49-F238E27FC236}">
              <a16:creationId xmlns:a16="http://schemas.microsoft.com/office/drawing/2014/main" id="{00000000-0008-0000-0C00-000076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23279100" y="36633150"/>
          <a:ext cx="2162175" cy="1176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80</xdr:row>
      <xdr:rowOff>0</xdr:rowOff>
    </xdr:from>
    <xdr:to>
      <xdr:col>12</xdr:col>
      <xdr:colOff>2038349</xdr:colOff>
      <xdr:row>80</xdr:row>
      <xdr:rowOff>1378442</xdr:rowOff>
    </xdr:to>
    <xdr:pic>
      <xdr:nvPicPr>
        <xdr:cNvPr id="120" name="Image 119" descr="Résultat d’images pour bonpas pont">
          <a:extLst>
            <a:ext uri="{FF2B5EF4-FFF2-40B4-BE49-F238E27FC236}">
              <a16:creationId xmlns:a16="http://schemas.microsoft.com/office/drawing/2014/main" id="{00000000-0008-0000-0C00-000078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23279100" y="37861875"/>
          <a:ext cx="2038349" cy="13784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81</xdr:row>
      <xdr:rowOff>0</xdr:rowOff>
    </xdr:from>
    <xdr:to>
      <xdr:col>12</xdr:col>
      <xdr:colOff>1914525</xdr:colOff>
      <xdr:row>81</xdr:row>
      <xdr:rowOff>1587500</xdr:rowOff>
    </xdr:to>
    <xdr:pic>
      <xdr:nvPicPr>
        <xdr:cNvPr id="121" name="Image 120" descr="Résultat d’images pour pont TGV  mondragon">
          <a:extLst>
            <a:ext uri="{FF2B5EF4-FFF2-40B4-BE49-F238E27FC236}">
              <a16:creationId xmlns:a16="http://schemas.microsoft.com/office/drawing/2014/main" id="{00000000-0008-0000-0C00-000079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23279100" y="39252525"/>
          <a:ext cx="1914525" cy="1587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xdr:colOff>
      <xdr:row>82</xdr:row>
      <xdr:rowOff>1</xdr:rowOff>
    </xdr:from>
    <xdr:to>
      <xdr:col>12</xdr:col>
      <xdr:colOff>1924050</xdr:colOff>
      <xdr:row>82</xdr:row>
      <xdr:rowOff>1641077</xdr:rowOff>
    </xdr:to>
    <xdr:pic>
      <xdr:nvPicPr>
        <xdr:cNvPr id="122" name="Image 121" descr="Résultat d’images pour viaduc mornas">
          <a:extLst>
            <a:ext uri="{FF2B5EF4-FFF2-40B4-BE49-F238E27FC236}">
              <a16:creationId xmlns:a16="http://schemas.microsoft.com/office/drawing/2014/main" id="{00000000-0008-0000-0C00-00007A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23279101" y="40881301"/>
          <a:ext cx="1924049" cy="16410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1771649</xdr:colOff>
      <xdr:row>78</xdr:row>
      <xdr:rowOff>0</xdr:rowOff>
    </xdr:from>
    <xdr:to>
      <xdr:col>12</xdr:col>
      <xdr:colOff>809624</xdr:colOff>
      <xdr:row>78</xdr:row>
      <xdr:rowOff>1335894</xdr:rowOff>
    </xdr:to>
    <xdr:pic>
      <xdr:nvPicPr>
        <xdr:cNvPr id="149" name="Image 148" descr="Aqueduc de l'Abéou (Rians, 1968) | Structurae">
          <a:extLst>
            <a:ext uri="{FF2B5EF4-FFF2-40B4-BE49-F238E27FC236}">
              <a16:creationId xmlns:a16="http://schemas.microsoft.com/office/drawing/2014/main" id="{00000000-0008-0000-0C00-0000950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3279099" y="35232975"/>
          <a:ext cx="809625" cy="13358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1818701</xdr:colOff>
      <xdr:row>70</xdr:row>
      <xdr:rowOff>30480</xdr:rowOff>
    </xdr:from>
    <xdr:to>
      <xdr:col>12</xdr:col>
      <xdr:colOff>1546861</xdr:colOff>
      <xdr:row>70</xdr:row>
      <xdr:rowOff>1102107</xdr:rowOff>
    </xdr:to>
    <xdr:pic>
      <xdr:nvPicPr>
        <xdr:cNvPr id="3" name="Image 2" descr="Passerelle du millénaire - Contes (06) | CCArchitecte">
          <a:extLst>
            <a:ext uri="{FF2B5EF4-FFF2-40B4-BE49-F238E27FC236}">
              <a16:creationId xmlns:a16="http://schemas.microsoft.com/office/drawing/2014/main" id="{A1D4422C-40A4-7ABE-9288-E87E740E56FB}"/>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3947181" y="25123140"/>
          <a:ext cx="1549340" cy="10716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13596</xdr:colOff>
      <xdr:row>69</xdr:row>
      <xdr:rowOff>30480</xdr:rowOff>
    </xdr:from>
    <xdr:to>
      <xdr:col>12</xdr:col>
      <xdr:colOff>1790700</xdr:colOff>
      <xdr:row>70</xdr:row>
      <xdr:rowOff>5548</xdr:rowOff>
    </xdr:to>
    <xdr:pic>
      <xdr:nvPicPr>
        <xdr:cNvPr id="4" name="Image 3">
          <a:extLst>
            <a:ext uri="{FF2B5EF4-FFF2-40B4-BE49-F238E27FC236}">
              <a16:creationId xmlns:a16="http://schemas.microsoft.com/office/drawing/2014/main" id="{0A47556D-0C43-31DD-4942-8C410B5ADCF3}"/>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23963256" y="25123140"/>
          <a:ext cx="1777104" cy="10875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12</xdr:col>
      <xdr:colOff>3810</xdr:colOff>
      <xdr:row>14</xdr:row>
      <xdr:rowOff>7620</xdr:rowOff>
    </xdr:from>
    <xdr:to>
      <xdr:col>12</xdr:col>
      <xdr:colOff>1363980</xdr:colOff>
      <xdr:row>15</xdr:row>
      <xdr:rowOff>0</xdr:rowOff>
    </xdr:to>
    <xdr:pic>
      <xdr:nvPicPr>
        <xdr:cNvPr id="150" name="Image 149" descr="97px.fr | Vue aérienne du pont de l’oyapock">
          <a:extLst>
            <a:ext uri="{FF2B5EF4-FFF2-40B4-BE49-F238E27FC236}">
              <a16:creationId xmlns:a16="http://schemas.microsoft.com/office/drawing/2014/main" id="{42EFD1D7-A9D9-33BE-2AB7-3338D2C014FC}"/>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3953470" y="4716780"/>
          <a:ext cx="1360170" cy="9067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12</xdr:col>
      <xdr:colOff>0</xdr:colOff>
      <xdr:row>16</xdr:row>
      <xdr:rowOff>0</xdr:rowOff>
    </xdr:from>
    <xdr:to>
      <xdr:col>12</xdr:col>
      <xdr:colOff>1188720</xdr:colOff>
      <xdr:row>16</xdr:row>
      <xdr:rowOff>791985</xdr:rowOff>
    </xdr:to>
    <xdr:pic>
      <xdr:nvPicPr>
        <xdr:cNvPr id="150" name="Image 149" descr="Le pont en 2019">
          <a:extLst>
            <a:ext uri="{FF2B5EF4-FFF2-40B4-BE49-F238E27FC236}">
              <a16:creationId xmlns:a16="http://schemas.microsoft.com/office/drawing/2014/main" id="{7A4E1E1A-41FE-0BE8-5AC1-B96BA3C050EB}"/>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3949660" y="5334000"/>
          <a:ext cx="1188720" cy="7919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12</xdr:col>
      <xdr:colOff>38100</xdr:colOff>
      <xdr:row>14</xdr:row>
      <xdr:rowOff>481965</xdr:rowOff>
    </xdr:from>
    <xdr:to>
      <xdr:col>12</xdr:col>
      <xdr:colOff>2674620</xdr:colOff>
      <xdr:row>14</xdr:row>
      <xdr:rowOff>2196465</xdr:rowOff>
    </xdr:to>
    <xdr:pic>
      <xdr:nvPicPr>
        <xdr:cNvPr id="134" name="Image 133" descr="Résultat d’images pour pont mahavel">
          <a:extLst>
            <a:ext uri="{FF2B5EF4-FFF2-40B4-BE49-F238E27FC236}">
              <a16:creationId xmlns:a16="http://schemas.microsoft.com/office/drawing/2014/main" id="{00000000-0008-0000-1100-000086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3987760" y="5412105"/>
          <a:ext cx="2636520" cy="1714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xdr:colOff>
      <xdr:row>15</xdr:row>
      <xdr:rowOff>1</xdr:rowOff>
    </xdr:from>
    <xdr:to>
      <xdr:col>12</xdr:col>
      <xdr:colOff>2581275</xdr:colOff>
      <xdr:row>15</xdr:row>
      <xdr:rowOff>1171695</xdr:rowOff>
    </xdr:to>
    <xdr:pic>
      <xdr:nvPicPr>
        <xdr:cNvPr id="135" name="Image 134" descr="Résultat d’images pour pont ravine trois bassins">
          <a:extLst>
            <a:ext uri="{FF2B5EF4-FFF2-40B4-BE49-F238E27FC236}">
              <a16:creationId xmlns:a16="http://schemas.microsoft.com/office/drawing/2014/main" id="{00000000-0008-0000-1100-000087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3279101" y="7200901"/>
          <a:ext cx="2581274" cy="11716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xdr:colOff>
      <xdr:row>16</xdr:row>
      <xdr:rowOff>0</xdr:rowOff>
    </xdr:from>
    <xdr:to>
      <xdr:col>12</xdr:col>
      <xdr:colOff>2171700</xdr:colOff>
      <xdr:row>16</xdr:row>
      <xdr:rowOff>1352252</xdr:rowOff>
    </xdr:to>
    <xdr:pic>
      <xdr:nvPicPr>
        <xdr:cNvPr id="136" name="Image 135" descr="Résultat d’images pour pont grande ravine ">
          <a:extLst>
            <a:ext uri="{FF2B5EF4-FFF2-40B4-BE49-F238E27FC236}">
              <a16:creationId xmlns:a16="http://schemas.microsoft.com/office/drawing/2014/main" id="{00000000-0008-0000-1100-000088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3279101" y="8391525"/>
          <a:ext cx="2171699" cy="13522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xdr:colOff>
      <xdr:row>17</xdr:row>
      <xdr:rowOff>0</xdr:rowOff>
    </xdr:from>
    <xdr:to>
      <xdr:col>12</xdr:col>
      <xdr:colOff>1876425</xdr:colOff>
      <xdr:row>18</xdr:row>
      <xdr:rowOff>1656</xdr:rowOff>
    </xdr:to>
    <xdr:pic>
      <xdr:nvPicPr>
        <xdr:cNvPr id="137" name="Image 136" descr="Résultat d’images pour viaduc ravine fontaine">
          <a:extLst>
            <a:ext uri="{FF2B5EF4-FFF2-40B4-BE49-F238E27FC236}">
              <a16:creationId xmlns:a16="http://schemas.microsoft.com/office/drawing/2014/main" id="{00000000-0008-0000-1100-000089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3279101" y="9782175"/>
          <a:ext cx="1876424" cy="12589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1771649</xdr:colOff>
      <xdr:row>18</xdr:row>
      <xdr:rowOff>0</xdr:rowOff>
    </xdr:from>
    <xdr:to>
      <xdr:col>12</xdr:col>
      <xdr:colOff>2505074</xdr:colOff>
      <xdr:row>18</xdr:row>
      <xdr:rowOff>1358900</xdr:rowOff>
    </xdr:to>
    <xdr:pic>
      <xdr:nvPicPr>
        <xdr:cNvPr id="138" name="Image 137" descr="Résultat d’images pour viaduc de la nouvelle route du littoral">
          <a:extLst>
            <a:ext uri="{FF2B5EF4-FFF2-40B4-BE49-F238E27FC236}">
              <a16:creationId xmlns:a16="http://schemas.microsoft.com/office/drawing/2014/main" id="{00000000-0008-0000-1100-00008A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3279099" y="11039475"/>
          <a:ext cx="2505075" cy="1358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richData/_rels/richValueRel.xml.rels><?xml version="1.0" encoding="UTF-8" standalone="yes"?>
<Relationships xmlns="http://schemas.openxmlformats.org/package/2006/relationships"><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image" Target="../media/image1.jpe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7">
  <rv s="0">
    <v>0</v>
    <v>5</v>
  </rv>
  <rv s="0">
    <v>1</v>
    <v>5</v>
  </rv>
  <rv s="0">
    <v>2</v>
    <v>5</v>
  </rv>
  <rv s="0">
    <v>3</v>
    <v>5</v>
  </rv>
  <rv s="0">
    <v>4</v>
    <v>5</v>
  </rv>
  <rv s="0">
    <v>5</v>
    <v>5</v>
  </rv>
  <rv s="0">
    <v>6</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el r:id="rId2"/>
  <rel r:id="rId3"/>
  <rel r:id="rId4"/>
  <rel r:id="rId5"/>
  <rel r:id="rId6"/>
  <rel r:id="rId7"/>
</richValueRels>
</file>

<file path=xl/theme/theme1.xml><?xml version="1.0" encoding="utf-8"?>
<a:theme xmlns:a="http://schemas.openxmlformats.org/drawingml/2006/main" name="Thème Office 2013 – 2022">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8" Type="http://schemas.openxmlformats.org/officeDocument/2006/relationships/printerSettings" Target="../printerSettings/printerSettings1.bin"/><Relationship Id="rId3" Type="http://schemas.openxmlformats.org/officeDocument/2006/relationships/hyperlink" Target="https://structurae.net/fr/ouvrages/passerelle-sur-le-drac-2007-mayres-savel" TargetMode="External"/><Relationship Id="rId7" Type="http://schemas.openxmlformats.org/officeDocument/2006/relationships/hyperlink" Target="https://www.bing.com/videos/riverview/relatedvideo?&amp;q=film+documentaire+pont+raymond+barre&amp;&amp;mid=AAF9BAD6210F3EDE0BCAAAF9BAD6210F3EDE0BCA&amp;&amp;FORM=VRDGAR" TargetMode="External"/><Relationship Id="rId2" Type="http://schemas.openxmlformats.org/officeDocument/2006/relationships/hyperlink" Target="https://structurae.net/fr/ouvrages/passerelle-sur-l-ebron" TargetMode="External"/><Relationship Id="rId1" Type="http://schemas.openxmlformats.org/officeDocument/2006/relationships/hyperlink" Target="http://bplusm.fr/2021/05/17/moulins/" TargetMode="External"/><Relationship Id="rId6" Type="http://schemas.openxmlformats.org/officeDocument/2006/relationships/hyperlink" Target="https://www.bing.com/videos/riverview/relatedvideo?&amp;q=film+documentaire+pont+schuman&amp;&amp;mid=EA5481D1A0470F59B68DEA5481D1A0470F59B68D&amp;&amp;FORM=VRDGAR%20%20/%20Nomin&#233;%20&#224;%20l'Equerre%20d'Argent%202015" TargetMode="External"/><Relationship Id="rId5" Type="http://schemas.openxmlformats.org/officeDocument/2006/relationships/hyperlink" Target="https://noussommesnu.fr/projets/passerelle-sur-le-doron" TargetMode="External"/><Relationship Id="rId4" Type="http://schemas.openxmlformats.org/officeDocument/2006/relationships/hyperlink" Target="https://www.sg-architecte.com/wp-content/uploads/2020/04/SGA-DP-PasserelleAR_fr-uk.pdf" TargetMode="External"/><Relationship Id="rId9"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3" Type="http://schemas.openxmlformats.org/officeDocument/2006/relationships/hyperlink" Target="https://structurae.net/en/structures/pont-de-l-aire-du-centre-de-la-France" TargetMode="External"/><Relationship Id="rId2" Type="http://schemas.openxmlformats.org/officeDocument/2006/relationships/hyperlink" Target="http://bplusm.fr/2021/05/17/blois/" TargetMode="External"/><Relationship Id="rId1" Type="http://schemas.openxmlformats.org/officeDocument/2006/relationships/hyperlink" Target="https://structurae.net/en/structures/marechal-leclerc-bridge-1" TargetMode="External"/><Relationship Id="rId6" Type="http://schemas.openxmlformats.org/officeDocument/2006/relationships/drawing" Target="../drawings/drawing4.xml"/><Relationship Id="rId5" Type="http://schemas.openxmlformats.org/officeDocument/2006/relationships/printerSettings" Target="../printerSettings/printerSettings3.bin"/><Relationship Id="rId4" Type="http://schemas.openxmlformats.org/officeDocument/2006/relationships/hyperlink" Target="https://www.lavignecheron.com/urbains.php?lang=fr" TargetMode="External"/></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4.bin"/><Relationship Id="rId2" Type="http://schemas.openxmlformats.org/officeDocument/2006/relationships/hyperlink" Target="https://www.dailymotion.com/video/x21z62g%20/%20Timbre-poste%20en%202018" TargetMode="External"/><Relationship Id="rId1" Type="http://schemas.openxmlformats.org/officeDocument/2006/relationships/hyperlink" Target="https://structurae.net/en/structures/passerelle-du-cours" TargetMode="External"/><Relationship Id="rId4"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8" Type="http://schemas.openxmlformats.org/officeDocument/2006/relationships/printerSettings" Target="../printerSettings/printerSettings5.bin"/><Relationship Id="rId3" Type="http://schemas.openxmlformats.org/officeDocument/2006/relationships/hyperlink" Target="https://structurae.net/fr/ouvrages/passerelle-sur-la-scarpe" TargetMode="External"/><Relationship Id="rId7" Type="http://schemas.openxmlformats.org/officeDocument/2006/relationships/hyperlink" Target="https://www.bing.com/videos/riverview/relatedvideo?&amp;q=pont-neuf+compi%c3%a8gne&amp;&amp;mid=39C06FE07610D7C2BCC239C06FE07610D7C2BCC2&amp;&amp;FORM=VRDGAR" TargetMode="External"/><Relationship Id="rId2" Type="http://schemas.openxmlformats.org/officeDocument/2006/relationships/hyperlink" Target="https://structurae.net/fr/ouvrages/passerelle-de-saint-omer" TargetMode="External"/><Relationship Id="rId1" Type="http://schemas.openxmlformats.org/officeDocument/2006/relationships/hyperlink" Target="http://lespontsurlaisne.free.fr/cuffies.htm" TargetMode="External"/><Relationship Id="rId6" Type="http://schemas.openxmlformats.org/officeDocument/2006/relationships/hyperlink" Target="https://www.youtube.com/watch?v=mFxZpU5l5So%20/%20Nomin&#233;e%20&#224;%20l'Equerre%20d'Argent%202015" TargetMode="External"/><Relationship Id="rId5" Type="http://schemas.openxmlformats.org/officeDocument/2006/relationships/hyperlink" Target="https://structurae.net/en/structures/nelson-mandela-footbridge" TargetMode="External"/><Relationship Id="rId4" Type="http://schemas.openxmlformats.org/officeDocument/2006/relationships/hyperlink" Target="https://structurae.net/en/structures/hem-lenglet-footbridge" TargetMode="External"/><Relationship Id="rId9"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8" Type="http://schemas.openxmlformats.org/officeDocument/2006/relationships/hyperlink" Target="https://www.baudinchateauneuf.com/realisation/passerelle-issy-moulineaux-92/" TargetMode="External"/><Relationship Id="rId13" Type="http://schemas.openxmlformats.org/officeDocument/2006/relationships/hyperlink" Target="https://structurae.net/en/structures/passerelle-muller" TargetMode="External"/><Relationship Id="rId3" Type="http://schemas.openxmlformats.org/officeDocument/2006/relationships/hyperlink" Target="https://www.mimram.com/fr/projects/passerelle-entre-cr%C3%A9teil-et-valenton?ref=index&amp;refindex=images&amp;cat=" TargetMode="External"/><Relationship Id="rId7" Type="http://schemas.openxmlformats.org/officeDocument/2006/relationships/hyperlink" Target="https://structurae.net/fr/ouvrages/passerelle-pierre-simon-girard" TargetMode="External"/><Relationship Id="rId12" Type="http://schemas.openxmlformats.org/officeDocument/2006/relationships/hyperlink" Target="https://structurae.net/en/structures/passerelle-quai-aux-fleurs" TargetMode="External"/><Relationship Id="rId17" Type="http://schemas.openxmlformats.org/officeDocument/2006/relationships/drawing" Target="../drawings/drawing8.xml"/><Relationship Id="rId2" Type="http://schemas.openxmlformats.org/officeDocument/2006/relationships/hyperlink" Target="https://www.mimram.com/fr/projects/passerelle-marcelle-henry-zac-clichy-batignolles?ref=index&amp;refindex=images&amp;cat=" TargetMode="External"/><Relationship Id="rId16" Type="http://schemas.openxmlformats.org/officeDocument/2006/relationships/printerSettings" Target="../printerSettings/printerSettings6.bin"/><Relationship Id="rId1" Type="http://schemas.openxmlformats.org/officeDocument/2006/relationships/hyperlink" Target="https://www.construiracier.fr/architectures/ponts-et-passerelles/passerelle-sur-la-darse-du-millenaire-paris-75/" TargetMode="External"/><Relationship Id="rId6" Type="http://schemas.openxmlformats.org/officeDocument/2006/relationships/hyperlink" Target="https://structurae.net/fr/ouvrages/passerelle-sud-de-l-ile-seguin" TargetMode="External"/><Relationship Id="rId11" Type="http://schemas.openxmlformats.org/officeDocument/2006/relationships/hyperlink" Target="https://www.rueil-tourisme.com/fr/d%C3%A9couvrir-rueil-malmaison/patrimoine-culture/parcs-et-jardins/la-plaine-des-closeaux-et-la-passerelle-des-gallicourts" TargetMode="External"/><Relationship Id="rId5" Type="http://schemas.openxmlformats.org/officeDocument/2006/relationships/hyperlink" Target="https://www.dvvd.fr/projet/la-passerelle-de-villetaneuse-2/" TargetMode="External"/><Relationship Id="rId15" Type="http://schemas.openxmlformats.org/officeDocument/2006/relationships/hyperlink" Target="https://www.youtube.com/watch?v=sQkY-4PsdSk" TargetMode="External"/><Relationship Id="rId10" Type="http://schemas.openxmlformats.org/officeDocument/2006/relationships/hyperlink" Target="https://www.dvvd.fr/projet/passerelle-claude-bernard/" TargetMode="External"/><Relationship Id="rId4" Type="http://schemas.openxmlformats.org/officeDocument/2006/relationships/hyperlink" Target="http://www.secoa.fr/references.php?rub=3" TargetMode="External"/><Relationship Id="rId9" Type="http://schemas.openxmlformats.org/officeDocument/2006/relationships/hyperlink" Target="https://www.ileseguin-rivesdeseine.fr/fr/actualite/le-nouveau-pont-seibert-enfin-pose" TargetMode="External"/><Relationship Id="rId14" Type="http://schemas.openxmlformats.org/officeDocument/2006/relationships/hyperlink" Target="https://structurae.net/en/structures/passerelle-gdf-de-vitry" TargetMode="External"/></Relationships>
</file>

<file path=xl/worksheets/_rels/sheet9.xml.rels><?xml version="1.0" encoding="UTF-8" standalone="yes"?>
<Relationships xmlns="http://schemas.openxmlformats.org/package/2006/relationships"><Relationship Id="rId3" Type="http://schemas.openxmlformats.org/officeDocument/2006/relationships/hyperlink" Target="https://structurae.net/en/structures/lacroix-falgarde-bridge" TargetMode="External"/><Relationship Id="rId2" Type="http://schemas.openxmlformats.org/officeDocument/2006/relationships/hyperlink" Target="https://www.pss-archi.eu/immeubles/FR-34172-31049.html" TargetMode="External"/><Relationship Id="rId1" Type="http://schemas.openxmlformats.org/officeDocument/2006/relationships/hyperlink" Target="https://www.constructionmetallique.fr/portfolio/passerelle-lorb-serignan-34/" TargetMode="External"/><Relationship Id="rId5" Type="http://schemas.openxmlformats.org/officeDocument/2006/relationships/drawing" Target="../drawings/drawing9.xml"/><Relationship Id="rId4" Type="http://schemas.openxmlformats.org/officeDocument/2006/relationships/printerSettings" Target="../printerSettings/printerSettings7.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hyperlink" Target="https://structurae.net/en/structures/pont-des-docks" TargetMode="External"/></Relationships>
</file>

<file path=xl/worksheets/_rels/sheet11.xml.rels><?xml version="1.0" encoding="UTF-8" standalone="yes"?>
<Relationships xmlns="http://schemas.openxmlformats.org/package/2006/relationships"><Relationship Id="rId3" Type="http://schemas.openxmlformats.org/officeDocument/2006/relationships/hyperlink" Target="https://structurae.net/fr/ouvrages/passerelles-d-oloron-sainte-marie" TargetMode="External"/><Relationship Id="rId2" Type="http://schemas.openxmlformats.org/officeDocument/2006/relationships/hyperlink" Target="https://asso-apk.org/page/950-9552-ressource-la-presentation-du-projet-par-egis" TargetMode="External"/><Relationship Id="rId1" Type="http://schemas.openxmlformats.org/officeDocument/2006/relationships/hyperlink" Target="https://fr.wikipedia.org/wiki/Viaduc_L%C3%A9on-Blum" TargetMode="External"/><Relationship Id="rId6" Type="http://schemas.openxmlformats.org/officeDocument/2006/relationships/drawing" Target="../drawings/drawing11.xml"/><Relationship Id="rId5" Type="http://schemas.openxmlformats.org/officeDocument/2006/relationships/printerSettings" Target="../printerSettings/printerSettings8.bin"/><Relationship Id="rId4" Type="http://schemas.openxmlformats.org/officeDocument/2006/relationships/hyperlink" Target="https://www.youtube.com/watch?v=T9F6UZmlQbk" TargetMode="External"/></Relationships>
</file>

<file path=xl/worksheets/_rels/sheet12.xml.rels><?xml version="1.0" encoding="UTF-8" standalone="yes"?>
<Relationships xmlns="http://schemas.openxmlformats.org/package/2006/relationships"><Relationship Id="rId3" Type="http://schemas.openxmlformats.org/officeDocument/2006/relationships/drawing" Target="../drawings/drawing12.xml"/><Relationship Id="rId2" Type="http://schemas.openxmlformats.org/officeDocument/2006/relationships/hyperlink" Target="https://fr.wikipedia.org/wiki/Pont_L%C3%A9opold-S%C3%A9dar-Senghor" TargetMode="External"/><Relationship Id="rId1" Type="http://schemas.openxmlformats.org/officeDocument/2006/relationships/hyperlink" Target="https://www.arval-archi.fr/project/passerelle-de-trignac/" TargetMode="External"/></Relationships>
</file>

<file path=xl/worksheets/_rels/sheet13.xml.rels><?xml version="1.0" encoding="UTF-8" standalone="yes"?>
<Relationships xmlns="http://schemas.openxmlformats.org/package/2006/relationships"><Relationship Id="rId3" Type="http://schemas.openxmlformats.org/officeDocument/2006/relationships/printerSettings" Target="../printerSettings/printerSettings9.bin"/><Relationship Id="rId2" Type="http://schemas.openxmlformats.org/officeDocument/2006/relationships/hyperlink" Target="https://structurae.net/en/structures/abeou-aqueduct" TargetMode="External"/><Relationship Id="rId1" Type="http://schemas.openxmlformats.org/officeDocument/2006/relationships/hyperlink" Target="https://www.pss-archi.eu/immeubles/FR-06048-47480.html" TargetMode="External"/><Relationship Id="rId4" Type="http://schemas.openxmlformats.org/officeDocument/2006/relationships/drawing" Target="../drawings/drawing13.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0.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S114"/>
  <sheetViews>
    <sheetView topLeftCell="G112" workbookViewId="0">
      <selection activeCell="I116" sqref="I116"/>
    </sheetView>
  </sheetViews>
  <sheetFormatPr baseColWidth="10" defaultRowHeight="14.4" x14ac:dyDescent="0.3"/>
  <cols>
    <col min="1" max="1" width="13" customWidth="1"/>
    <col min="2" max="2" width="25.5546875" customWidth="1"/>
    <col min="3" max="3" width="31.109375" customWidth="1"/>
    <col min="4" max="4" width="15.88671875" style="73" customWidth="1"/>
    <col min="5" max="5" width="16.33203125" customWidth="1"/>
    <col min="6" max="6" width="88.44140625" style="5" customWidth="1"/>
    <col min="7" max="7" width="22.109375" style="5" customWidth="1"/>
    <col min="8" max="8" width="30.44140625" style="5" customWidth="1"/>
    <col min="9" max="9" width="24.109375" style="5" customWidth="1"/>
    <col min="10" max="10" width="29.44140625" customWidth="1"/>
    <col min="11" max="11" width="23.88671875" style="5" customWidth="1"/>
    <col min="12" max="12" width="26.5546875" customWidth="1"/>
    <col min="13" max="13" width="40.109375" customWidth="1"/>
    <col min="14" max="14" width="18" customWidth="1"/>
    <col min="15" max="15" width="15.6640625" customWidth="1"/>
    <col min="16" max="16" width="16.77734375" customWidth="1"/>
    <col min="17" max="17" width="17.109375" customWidth="1"/>
  </cols>
  <sheetData>
    <row r="1" spans="1:15" s="35" customFormat="1" ht="18.75" customHeight="1" x14ac:dyDescent="0.3">
      <c r="A1" s="34" t="s">
        <v>689</v>
      </c>
      <c r="D1" s="86">
        <v>24</v>
      </c>
      <c r="F1" s="36"/>
      <c r="G1" s="36"/>
      <c r="H1" s="36"/>
      <c r="I1" s="36"/>
      <c r="K1" s="36"/>
    </row>
    <row r="2" spans="1:15" s="3" customFormat="1" ht="20.25" customHeight="1" x14ac:dyDescent="0.3">
      <c r="A2" s="3" t="s">
        <v>1</v>
      </c>
      <c r="B2" s="14" t="s">
        <v>0</v>
      </c>
      <c r="C2" s="14" t="s">
        <v>12</v>
      </c>
      <c r="D2" s="18" t="s">
        <v>2</v>
      </c>
      <c r="E2" s="14" t="s">
        <v>293</v>
      </c>
      <c r="F2" s="18" t="s">
        <v>293</v>
      </c>
      <c r="G2" s="6" t="s">
        <v>293</v>
      </c>
      <c r="H2" s="6" t="s">
        <v>293</v>
      </c>
      <c r="I2" s="6" t="s">
        <v>293</v>
      </c>
      <c r="J2" s="3" t="s">
        <v>293</v>
      </c>
      <c r="K2" s="6" t="s">
        <v>293</v>
      </c>
      <c r="L2" s="3" t="s">
        <v>293</v>
      </c>
      <c r="M2" s="14"/>
      <c r="N2" s="14"/>
      <c r="O2" s="3" t="s">
        <v>293</v>
      </c>
    </row>
    <row r="3" spans="1:15" s="2" customFormat="1" ht="22.5" customHeight="1" x14ac:dyDescent="0.3">
      <c r="A3" s="2">
        <v>1</v>
      </c>
      <c r="B3" s="71" t="s">
        <v>955</v>
      </c>
      <c r="C3" s="71" t="s">
        <v>956</v>
      </c>
      <c r="D3" s="74" t="s">
        <v>750</v>
      </c>
      <c r="F3" s="4"/>
      <c r="G3" s="4"/>
      <c r="H3" s="4"/>
      <c r="I3" s="4"/>
      <c r="K3" s="4"/>
    </row>
    <row r="4" spans="1:15" ht="23.25" customHeight="1" x14ac:dyDescent="0.3">
      <c r="A4" s="32">
        <v>7</v>
      </c>
      <c r="B4" s="67" t="s">
        <v>929</v>
      </c>
      <c r="C4" s="67" t="s">
        <v>930</v>
      </c>
      <c r="D4" s="68" t="s">
        <v>750</v>
      </c>
      <c r="E4" s="67"/>
      <c r="F4" s="68"/>
      <c r="G4" s="70"/>
      <c r="H4" s="70"/>
      <c r="I4" s="70"/>
      <c r="J4" s="32"/>
      <c r="K4" s="70"/>
      <c r="L4" s="32"/>
      <c r="M4" s="69"/>
      <c r="N4" s="67"/>
    </row>
    <row r="5" spans="1:15" ht="29.25" customHeight="1" x14ac:dyDescent="0.3">
      <c r="A5" s="32">
        <v>7</v>
      </c>
      <c r="B5" s="67" t="s">
        <v>929</v>
      </c>
      <c r="C5" s="67" t="s">
        <v>1036</v>
      </c>
      <c r="D5" s="68" t="s">
        <v>750</v>
      </c>
      <c r="E5" s="67"/>
      <c r="F5" s="68"/>
      <c r="G5" s="70"/>
      <c r="H5" s="70"/>
      <c r="I5" s="70"/>
      <c r="J5" s="32"/>
      <c r="K5" s="70"/>
      <c r="L5" s="32"/>
      <c r="M5" s="69"/>
      <c r="N5" s="67"/>
    </row>
    <row r="6" spans="1:15" ht="29.25" customHeight="1" x14ac:dyDescent="0.3">
      <c r="A6" s="32">
        <v>7</v>
      </c>
      <c r="B6" s="67" t="s">
        <v>1015</v>
      </c>
      <c r="C6" s="67" t="s">
        <v>1016</v>
      </c>
      <c r="D6" s="68" t="s">
        <v>750</v>
      </c>
      <c r="E6" s="67"/>
      <c r="F6" s="68"/>
      <c r="G6" s="70"/>
      <c r="H6" s="70"/>
      <c r="I6" s="70"/>
      <c r="J6" s="32"/>
      <c r="K6" s="70"/>
      <c r="L6" s="32"/>
      <c r="M6" s="69"/>
      <c r="N6" s="67"/>
    </row>
    <row r="7" spans="1:15" ht="29.25" customHeight="1" x14ac:dyDescent="0.3">
      <c r="A7" s="32">
        <v>7</v>
      </c>
      <c r="B7" s="67" t="s">
        <v>1017</v>
      </c>
      <c r="C7" s="68" t="s">
        <v>1018</v>
      </c>
      <c r="D7" s="68" t="s">
        <v>704</v>
      </c>
      <c r="E7" s="67"/>
      <c r="F7" s="68"/>
      <c r="G7" s="70"/>
      <c r="H7" s="70"/>
      <c r="I7" s="70"/>
      <c r="J7" s="32"/>
      <c r="K7" s="70"/>
      <c r="L7" s="32"/>
      <c r="M7" s="69"/>
      <c r="N7" s="67"/>
    </row>
    <row r="8" spans="1:15" ht="24.75" customHeight="1" x14ac:dyDescent="0.3">
      <c r="A8" s="32">
        <v>7</v>
      </c>
      <c r="B8" s="67" t="s">
        <v>1037</v>
      </c>
      <c r="C8" s="68" t="s">
        <v>1038</v>
      </c>
      <c r="D8" s="68" t="s">
        <v>750</v>
      </c>
      <c r="E8" s="67"/>
      <c r="F8" s="68"/>
      <c r="G8" s="70"/>
      <c r="H8" s="70"/>
      <c r="I8" s="70"/>
      <c r="J8" s="32"/>
      <c r="K8" s="70"/>
      <c r="L8" s="32"/>
      <c r="M8" s="69"/>
      <c r="N8" s="67"/>
    </row>
    <row r="9" spans="1:15" ht="24" customHeight="1" x14ac:dyDescent="0.3">
      <c r="A9" s="32">
        <v>7</v>
      </c>
      <c r="B9" s="67" t="s">
        <v>1040</v>
      </c>
      <c r="C9" s="68" t="s">
        <v>1041</v>
      </c>
      <c r="D9" s="68" t="s">
        <v>704</v>
      </c>
      <c r="E9" s="67"/>
      <c r="F9" s="68"/>
      <c r="G9" s="70"/>
      <c r="H9" s="70"/>
      <c r="I9" s="70"/>
      <c r="J9" s="32"/>
      <c r="K9" s="70"/>
      <c r="L9" s="32"/>
      <c r="M9" s="69"/>
      <c r="N9" s="67"/>
    </row>
    <row r="10" spans="1:15" ht="23.25" customHeight="1" x14ac:dyDescent="0.3">
      <c r="A10" s="32">
        <v>15</v>
      </c>
      <c r="B10" s="67" t="s">
        <v>51</v>
      </c>
      <c r="C10" s="67" t="s">
        <v>1010</v>
      </c>
      <c r="D10" s="68" t="s">
        <v>305</v>
      </c>
      <c r="E10" s="67"/>
      <c r="F10" s="68"/>
      <c r="G10" s="70"/>
      <c r="H10" s="70"/>
      <c r="I10" s="70"/>
      <c r="J10" s="32"/>
      <c r="K10" s="70"/>
      <c r="L10" s="32"/>
      <c r="M10" s="69"/>
      <c r="N10" s="67"/>
    </row>
    <row r="11" spans="1:15" ht="29.25" customHeight="1" x14ac:dyDescent="0.3">
      <c r="A11" s="32">
        <v>38</v>
      </c>
      <c r="B11" s="67" t="s">
        <v>1019</v>
      </c>
      <c r="C11" s="67" t="s">
        <v>1020</v>
      </c>
      <c r="D11" s="68" t="s">
        <v>750</v>
      </c>
      <c r="E11" s="67"/>
      <c r="F11" s="68"/>
      <c r="G11" s="70"/>
      <c r="H11" s="70"/>
      <c r="I11" s="70"/>
      <c r="J11" s="32"/>
      <c r="K11" s="70"/>
      <c r="L11" s="32"/>
      <c r="M11" s="69"/>
      <c r="N11" s="67"/>
    </row>
    <row r="12" spans="1:15" ht="29.25" customHeight="1" x14ac:dyDescent="0.3">
      <c r="A12" s="32">
        <v>38</v>
      </c>
      <c r="B12" s="67" t="s">
        <v>1019</v>
      </c>
      <c r="C12" s="68" t="s">
        <v>1021</v>
      </c>
      <c r="D12" s="68" t="s">
        <v>750</v>
      </c>
      <c r="E12" s="67"/>
      <c r="F12" s="68"/>
      <c r="G12" s="70"/>
      <c r="H12" s="70"/>
      <c r="I12" s="70"/>
      <c r="J12" s="32"/>
      <c r="K12" s="70"/>
      <c r="L12" s="32"/>
      <c r="M12" s="69"/>
      <c r="N12" s="67"/>
    </row>
    <row r="13" spans="1:15" ht="24.75" customHeight="1" x14ac:dyDescent="0.3">
      <c r="A13" s="32">
        <v>38</v>
      </c>
      <c r="B13" s="67" t="s">
        <v>1019</v>
      </c>
      <c r="C13" s="68" t="s">
        <v>1022</v>
      </c>
      <c r="D13" s="68" t="s">
        <v>750</v>
      </c>
      <c r="E13" s="67"/>
      <c r="F13" s="68"/>
      <c r="G13" s="70"/>
      <c r="H13" s="70"/>
      <c r="I13" s="70"/>
      <c r="J13" s="32"/>
      <c r="K13" s="70"/>
      <c r="L13" s="32"/>
      <c r="M13" s="69"/>
      <c r="N13" s="67"/>
    </row>
    <row r="14" spans="1:15" ht="29.25" customHeight="1" x14ac:dyDescent="0.3">
      <c r="A14" s="32">
        <v>38</v>
      </c>
      <c r="B14" s="67" t="s">
        <v>1019</v>
      </c>
      <c r="C14" s="68" t="s">
        <v>1035</v>
      </c>
      <c r="D14" s="68" t="s">
        <v>750</v>
      </c>
      <c r="E14" s="67"/>
      <c r="F14" s="68"/>
      <c r="G14" s="70"/>
      <c r="H14" s="70"/>
      <c r="I14" s="70"/>
      <c r="J14" s="32"/>
      <c r="K14" s="70"/>
      <c r="L14" s="32"/>
      <c r="M14" s="69"/>
      <c r="N14" s="67"/>
    </row>
    <row r="15" spans="1:15" ht="29.25" customHeight="1" x14ac:dyDescent="0.3">
      <c r="A15" s="32">
        <v>38</v>
      </c>
      <c r="B15" s="67" t="s">
        <v>1019</v>
      </c>
      <c r="C15" s="68" t="s">
        <v>1039</v>
      </c>
      <c r="D15" s="68" t="s">
        <v>750</v>
      </c>
      <c r="E15" s="67"/>
      <c r="F15" s="68"/>
      <c r="G15" s="70"/>
      <c r="H15" s="70"/>
      <c r="I15" s="70"/>
      <c r="J15" s="32"/>
      <c r="K15" s="70"/>
      <c r="L15" s="32"/>
      <c r="M15" s="69"/>
      <c r="N15" s="67"/>
    </row>
    <row r="16" spans="1:15" ht="23.25" customHeight="1" x14ac:dyDescent="0.3">
      <c r="A16" s="32">
        <v>38</v>
      </c>
      <c r="B16" s="67" t="s">
        <v>961</v>
      </c>
      <c r="C16" s="67" t="s">
        <v>962</v>
      </c>
      <c r="D16" s="68" t="s">
        <v>750</v>
      </c>
      <c r="E16" s="67"/>
      <c r="F16" s="68"/>
      <c r="G16" s="70"/>
      <c r="H16" s="70"/>
      <c r="I16" s="70"/>
      <c r="J16" s="32"/>
      <c r="K16" s="70"/>
      <c r="L16" s="32"/>
      <c r="M16" s="69"/>
      <c r="N16" s="67"/>
    </row>
    <row r="17" spans="1:15" ht="24.75" customHeight="1" x14ac:dyDescent="0.3">
      <c r="A17" s="32">
        <v>38</v>
      </c>
      <c r="B17" s="67" t="s">
        <v>1031</v>
      </c>
      <c r="C17" s="67" t="s">
        <v>991</v>
      </c>
      <c r="D17" s="68" t="s">
        <v>750</v>
      </c>
      <c r="E17" s="67"/>
      <c r="F17" s="68"/>
      <c r="G17" s="70"/>
      <c r="H17" s="70"/>
      <c r="I17" s="70"/>
      <c r="J17" s="32"/>
      <c r="K17" s="70"/>
      <c r="L17" s="32"/>
      <c r="M17" s="69"/>
      <c r="N17" s="67"/>
    </row>
    <row r="18" spans="1:15" ht="24.75" customHeight="1" x14ac:dyDescent="0.3">
      <c r="A18" s="32">
        <v>42</v>
      </c>
      <c r="B18" s="67" t="s">
        <v>971</v>
      </c>
      <c r="C18" s="67" t="s">
        <v>972</v>
      </c>
      <c r="D18" s="68" t="s">
        <v>750</v>
      </c>
      <c r="E18" s="67"/>
      <c r="F18" s="68"/>
      <c r="G18" s="70"/>
      <c r="H18" s="70"/>
      <c r="I18" s="70"/>
      <c r="J18" s="32"/>
      <c r="K18" s="70"/>
      <c r="L18" s="32"/>
      <c r="M18" s="69"/>
      <c r="N18" s="67"/>
    </row>
    <row r="19" spans="1:15" ht="23.25" customHeight="1" x14ac:dyDescent="0.3">
      <c r="A19" s="32">
        <v>42</v>
      </c>
      <c r="B19" s="67" t="s">
        <v>1000</v>
      </c>
      <c r="C19" s="67" t="s">
        <v>1001</v>
      </c>
      <c r="D19" s="68" t="s">
        <v>750</v>
      </c>
      <c r="E19" s="67"/>
      <c r="F19" s="68"/>
      <c r="G19" s="70"/>
      <c r="H19" s="70"/>
      <c r="I19" s="70"/>
      <c r="J19" s="32"/>
      <c r="K19" s="70"/>
      <c r="L19" s="32"/>
      <c r="M19" s="69"/>
      <c r="N19" s="67"/>
    </row>
    <row r="20" spans="1:15" ht="25.5" customHeight="1" x14ac:dyDescent="0.3">
      <c r="A20" s="32">
        <v>43</v>
      </c>
      <c r="B20" s="67" t="s">
        <v>938</v>
      </c>
      <c r="C20" s="67" t="s">
        <v>939</v>
      </c>
      <c r="D20" s="68" t="s">
        <v>750</v>
      </c>
      <c r="E20" s="67"/>
      <c r="F20" s="68"/>
      <c r="G20" s="70"/>
      <c r="H20" s="70"/>
      <c r="I20" s="70"/>
      <c r="J20" s="32"/>
      <c r="K20" s="70"/>
      <c r="L20" s="32"/>
      <c r="M20" s="69"/>
      <c r="N20" s="67"/>
    </row>
    <row r="21" spans="1:15" ht="24.75" customHeight="1" x14ac:dyDescent="0.3">
      <c r="A21" s="32">
        <v>63</v>
      </c>
      <c r="B21" s="67" t="s">
        <v>992</v>
      </c>
      <c r="C21" s="67" t="s">
        <v>993</v>
      </c>
      <c r="D21" s="68" t="s">
        <v>750</v>
      </c>
      <c r="E21" s="67"/>
      <c r="F21" s="68"/>
      <c r="G21" s="70"/>
      <c r="H21" s="70"/>
      <c r="I21" s="70"/>
      <c r="J21" s="32"/>
      <c r="K21" s="70"/>
      <c r="L21" s="32"/>
      <c r="M21" s="69"/>
      <c r="N21" s="67"/>
    </row>
    <row r="22" spans="1:15" ht="22.5" customHeight="1" x14ac:dyDescent="0.3">
      <c r="A22" s="32">
        <v>63</v>
      </c>
      <c r="B22" s="67" t="s">
        <v>994</v>
      </c>
      <c r="C22" s="67" t="s">
        <v>995</v>
      </c>
      <c r="D22" s="68" t="s">
        <v>750</v>
      </c>
      <c r="E22" s="67"/>
      <c r="F22" s="68"/>
      <c r="G22" s="70"/>
      <c r="H22" s="70"/>
      <c r="I22" s="70"/>
      <c r="J22" s="32"/>
      <c r="K22" s="70"/>
      <c r="L22" s="32"/>
      <c r="M22" s="69"/>
      <c r="N22" s="67"/>
    </row>
    <row r="23" spans="1:15" ht="25.5" customHeight="1" x14ac:dyDescent="0.3">
      <c r="A23" s="32">
        <v>63</v>
      </c>
      <c r="B23" s="67" t="s">
        <v>983</v>
      </c>
      <c r="C23" s="67" t="s">
        <v>984</v>
      </c>
      <c r="D23" s="68" t="s">
        <v>750</v>
      </c>
      <c r="E23" s="67"/>
      <c r="F23" s="68"/>
      <c r="G23" s="70"/>
      <c r="H23" s="70"/>
      <c r="I23" s="70"/>
      <c r="J23" s="32"/>
      <c r="K23" s="70"/>
      <c r="L23" s="32"/>
      <c r="M23" s="69"/>
      <c r="N23" s="67"/>
    </row>
    <row r="24" spans="1:15" ht="25.5" customHeight="1" x14ac:dyDescent="0.3">
      <c r="A24" s="32">
        <v>63</v>
      </c>
      <c r="B24" s="67" t="s">
        <v>989</v>
      </c>
      <c r="C24" s="67" t="s">
        <v>1009</v>
      </c>
      <c r="D24" s="68" t="s">
        <v>750</v>
      </c>
      <c r="E24" s="67"/>
      <c r="F24" s="68"/>
      <c r="G24" s="70"/>
      <c r="H24" s="70"/>
      <c r="I24" s="70"/>
      <c r="J24" s="32"/>
      <c r="K24" s="70"/>
      <c r="L24" s="32"/>
      <c r="M24" s="69"/>
      <c r="N24" s="67"/>
    </row>
    <row r="25" spans="1:15" ht="24.75" customHeight="1" x14ac:dyDescent="0.3">
      <c r="A25" s="32">
        <v>69</v>
      </c>
      <c r="B25" s="67" t="s">
        <v>998</v>
      </c>
      <c r="C25" s="67" t="s">
        <v>999</v>
      </c>
      <c r="D25" s="68" t="s">
        <v>750</v>
      </c>
      <c r="E25" s="67"/>
      <c r="F25" s="68"/>
      <c r="G25" s="70"/>
      <c r="H25" s="70"/>
      <c r="I25" s="70"/>
      <c r="J25" s="32"/>
      <c r="K25" s="70"/>
      <c r="L25" s="32"/>
      <c r="M25" s="69"/>
      <c r="N25" s="67"/>
    </row>
    <row r="26" spans="1:15" ht="24.75" customHeight="1" x14ac:dyDescent="0.3">
      <c r="A26" s="32">
        <v>73</v>
      </c>
      <c r="B26" s="67" t="s">
        <v>940</v>
      </c>
      <c r="C26" s="67" t="s">
        <v>941</v>
      </c>
      <c r="D26" s="68" t="s">
        <v>750</v>
      </c>
      <c r="E26" s="67"/>
      <c r="F26" s="68"/>
      <c r="G26" s="70"/>
      <c r="H26" s="70"/>
      <c r="I26" s="70"/>
      <c r="J26" s="32"/>
      <c r="K26" s="70"/>
      <c r="L26" s="32"/>
      <c r="M26" s="69"/>
      <c r="N26" s="67"/>
    </row>
    <row r="27" spans="1:15" ht="27.75" customHeight="1" x14ac:dyDescent="0.3">
      <c r="A27" s="32"/>
      <c r="B27" s="67"/>
      <c r="C27" s="67"/>
      <c r="D27" s="68"/>
      <c r="E27" s="67"/>
      <c r="F27" s="68"/>
      <c r="G27" s="70"/>
      <c r="H27" s="70"/>
      <c r="I27" s="70"/>
      <c r="J27" s="32"/>
      <c r="K27" s="70"/>
      <c r="L27" s="32"/>
      <c r="M27" s="69"/>
      <c r="N27" s="67"/>
    </row>
    <row r="28" spans="1:15" s="43" customFormat="1" ht="18.75" customHeight="1" x14ac:dyDescent="0.3">
      <c r="A28" s="37" t="s">
        <v>690</v>
      </c>
      <c r="B28" s="38"/>
      <c r="C28" s="38"/>
      <c r="D28" s="39">
        <v>41</v>
      </c>
      <c r="E28" s="38"/>
      <c r="F28" s="39"/>
      <c r="G28" s="40"/>
      <c r="H28" s="40"/>
      <c r="I28" s="40"/>
      <c r="J28" s="41"/>
      <c r="K28" s="40"/>
      <c r="L28" s="41"/>
      <c r="M28" s="42"/>
      <c r="N28" s="38"/>
    </row>
    <row r="29" spans="1:15" s="1" customFormat="1" ht="29.25" customHeight="1" x14ac:dyDescent="0.3">
      <c r="A29" s="3" t="s">
        <v>1</v>
      </c>
      <c r="B29" s="14" t="s">
        <v>0</v>
      </c>
      <c r="C29" s="13" t="s">
        <v>12</v>
      </c>
      <c r="D29" s="16" t="s">
        <v>2</v>
      </c>
      <c r="E29" s="13" t="s">
        <v>293</v>
      </c>
      <c r="F29" s="16" t="s">
        <v>293</v>
      </c>
      <c r="G29" s="6" t="s">
        <v>293</v>
      </c>
      <c r="H29" s="6" t="s">
        <v>293</v>
      </c>
      <c r="I29" s="6" t="s">
        <v>293</v>
      </c>
      <c r="J29" s="3" t="s">
        <v>293</v>
      </c>
      <c r="K29" s="6" t="s">
        <v>293</v>
      </c>
      <c r="L29" s="3" t="s">
        <v>293</v>
      </c>
      <c r="M29" s="17"/>
      <c r="N29" s="13"/>
      <c r="O29" s="1" t="s">
        <v>293</v>
      </c>
    </row>
    <row r="30" spans="1:15" ht="19.5" customHeight="1" x14ac:dyDescent="0.3">
      <c r="A30" s="2">
        <v>1</v>
      </c>
      <c r="B30" s="66" t="s">
        <v>953</v>
      </c>
      <c r="C30" s="67" t="s">
        <v>954</v>
      </c>
      <c r="D30" s="68" t="s">
        <v>750</v>
      </c>
      <c r="E30" s="67"/>
      <c r="F30" s="68"/>
      <c r="G30" s="4"/>
      <c r="H30" s="4"/>
      <c r="I30" s="4"/>
      <c r="J30" s="2"/>
      <c r="K30" s="4"/>
      <c r="L30" s="2"/>
      <c r="M30" s="69"/>
      <c r="N30" s="67"/>
    </row>
    <row r="31" spans="1:15" ht="23.25" customHeight="1" x14ac:dyDescent="0.3">
      <c r="A31" s="2">
        <v>3</v>
      </c>
      <c r="B31" s="66" t="s">
        <v>946</v>
      </c>
      <c r="C31" s="67" t="s">
        <v>947</v>
      </c>
      <c r="D31" s="68" t="s">
        <v>750</v>
      </c>
      <c r="E31" s="67"/>
      <c r="F31" s="68"/>
      <c r="G31" s="4"/>
      <c r="H31" s="4"/>
      <c r="I31" s="4"/>
      <c r="J31" s="2"/>
      <c r="K31" s="4"/>
      <c r="L31" s="2"/>
      <c r="M31" s="69"/>
      <c r="N31" s="67"/>
    </row>
    <row r="32" spans="1:15" ht="30.75" customHeight="1" x14ac:dyDescent="0.3">
      <c r="A32" s="9">
        <v>3</v>
      </c>
      <c r="B32" s="81" t="s">
        <v>946</v>
      </c>
      <c r="C32" s="78" t="s">
        <v>948</v>
      </c>
      <c r="D32" s="78" t="s">
        <v>750</v>
      </c>
      <c r="E32" s="77"/>
      <c r="F32" s="78"/>
      <c r="G32" s="10"/>
      <c r="H32" s="10"/>
      <c r="I32" s="10"/>
      <c r="J32" s="9"/>
      <c r="K32" s="10"/>
      <c r="L32" s="9"/>
      <c r="M32" s="69"/>
      <c r="N32" s="77"/>
    </row>
    <row r="33" spans="1:14" s="2" customFormat="1" ht="24" customHeight="1" x14ac:dyDescent="0.3">
      <c r="A33" s="2">
        <v>3</v>
      </c>
      <c r="B33" s="66" t="s">
        <v>950</v>
      </c>
      <c r="C33" s="74" t="s">
        <v>949</v>
      </c>
      <c r="D33" s="74" t="s">
        <v>750</v>
      </c>
      <c r="E33" s="66"/>
      <c r="F33" s="74"/>
      <c r="G33" s="4"/>
      <c r="H33" s="4"/>
      <c r="I33" s="4"/>
      <c r="K33" s="4"/>
      <c r="M33" s="66"/>
      <c r="N33" s="66"/>
    </row>
    <row r="34" spans="1:14" s="2" customFormat="1" ht="24.75" customHeight="1" x14ac:dyDescent="0.3">
      <c r="A34" s="2">
        <v>3</v>
      </c>
      <c r="B34" s="66" t="s">
        <v>973</v>
      </c>
      <c r="C34" s="74" t="s">
        <v>974</v>
      </c>
      <c r="D34" s="74" t="s">
        <v>248</v>
      </c>
      <c r="E34" s="66"/>
      <c r="F34" s="74"/>
      <c r="G34" s="4"/>
      <c r="H34" s="4"/>
      <c r="I34" s="4"/>
      <c r="K34" s="4"/>
      <c r="M34" s="66"/>
      <c r="N34" s="66"/>
    </row>
    <row r="35" spans="1:14" s="2" customFormat="1" ht="24.75" customHeight="1" x14ac:dyDescent="0.3">
      <c r="A35" s="2">
        <v>3</v>
      </c>
      <c r="B35" s="66" t="s">
        <v>1043</v>
      </c>
      <c r="C35" s="74" t="s">
        <v>1044</v>
      </c>
      <c r="D35" s="74" t="s">
        <v>248</v>
      </c>
      <c r="E35" s="66"/>
      <c r="F35" s="74"/>
      <c r="G35" s="4"/>
      <c r="H35" s="4"/>
      <c r="I35" s="4"/>
      <c r="K35" s="4"/>
      <c r="M35" s="66"/>
      <c r="N35" s="66"/>
    </row>
    <row r="36" spans="1:14" s="2" customFormat="1" ht="23.25" customHeight="1" x14ac:dyDescent="0.3">
      <c r="A36" s="2">
        <v>3</v>
      </c>
      <c r="B36" s="66" t="s">
        <v>981</v>
      </c>
      <c r="C36" s="74" t="s">
        <v>982</v>
      </c>
      <c r="D36" s="74" t="s">
        <v>750</v>
      </c>
      <c r="E36" s="66"/>
      <c r="F36" s="74"/>
      <c r="G36" s="4"/>
      <c r="H36" s="4"/>
      <c r="I36" s="4"/>
      <c r="K36" s="4"/>
      <c r="M36" s="66"/>
      <c r="N36" s="66"/>
    </row>
    <row r="37" spans="1:14" s="2" customFormat="1" ht="30" customHeight="1" x14ac:dyDescent="0.3">
      <c r="A37" s="2">
        <v>3</v>
      </c>
      <c r="B37" s="66" t="s">
        <v>981</v>
      </c>
      <c r="C37" s="74" t="s">
        <v>1002</v>
      </c>
      <c r="D37" s="74" t="s">
        <v>862</v>
      </c>
      <c r="E37" s="66"/>
      <c r="F37" s="74"/>
      <c r="G37" s="4"/>
      <c r="H37" s="4"/>
      <c r="I37" s="4"/>
      <c r="K37" s="4"/>
      <c r="M37" s="66"/>
      <c r="N37" s="66"/>
    </row>
    <row r="38" spans="1:14" s="2" customFormat="1" ht="21.75" customHeight="1" x14ac:dyDescent="0.3">
      <c r="A38" s="2">
        <v>3</v>
      </c>
      <c r="B38" s="66" t="s">
        <v>1011</v>
      </c>
      <c r="C38" s="74" t="s">
        <v>1012</v>
      </c>
      <c r="D38" s="74" t="s">
        <v>248</v>
      </c>
      <c r="E38" s="66"/>
      <c r="F38" s="74"/>
      <c r="G38" s="4"/>
      <c r="H38" s="4"/>
      <c r="I38" s="4"/>
      <c r="K38" s="4"/>
      <c r="M38" s="66"/>
      <c r="N38" s="66"/>
    </row>
    <row r="39" spans="1:14" s="2" customFormat="1" ht="21.75" customHeight="1" x14ac:dyDescent="0.3">
      <c r="A39" s="2">
        <v>3</v>
      </c>
      <c r="B39" s="66" t="s">
        <v>1011</v>
      </c>
      <c r="C39" s="74" t="s">
        <v>1042</v>
      </c>
      <c r="D39" s="74" t="s">
        <v>248</v>
      </c>
      <c r="E39" s="66"/>
      <c r="F39" s="74"/>
      <c r="G39" s="4"/>
      <c r="H39" s="4"/>
      <c r="I39" s="4"/>
      <c r="K39" s="4"/>
      <c r="M39" s="66"/>
      <c r="N39" s="66"/>
    </row>
    <row r="40" spans="1:14" s="2" customFormat="1" ht="20.25" customHeight="1" x14ac:dyDescent="0.3">
      <c r="A40" s="2">
        <v>7</v>
      </c>
      <c r="B40" s="66" t="s">
        <v>1013</v>
      </c>
      <c r="C40" s="74" t="s">
        <v>1014</v>
      </c>
      <c r="D40" s="74" t="s">
        <v>750</v>
      </c>
      <c r="E40" s="66"/>
      <c r="F40" s="74"/>
      <c r="G40" s="4"/>
      <c r="H40" s="4"/>
      <c r="I40" s="4"/>
      <c r="K40" s="4"/>
      <c r="M40" s="66"/>
      <c r="N40" s="66"/>
    </row>
    <row r="41" spans="1:14" s="2" customFormat="1" ht="21" customHeight="1" x14ac:dyDescent="0.3">
      <c r="A41" s="2">
        <v>7</v>
      </c>
      <c r="B41" s="66" t="s">
        <v>927</v>
      </c>
      <c r="C41" s="66" t="s">
        <v>1028</v>
      </c>
      <c r="D41" s="74" t="s">
        <v>750</v>
      </c>
      <c r="E41" s="66"/>
      <c r="F41" s="74"/>
      <c r="G41" s="4"/>
      <c r="H41" s="4"/>
      <c r="I41" s="4"/>
      <c r="K41" s="4"/>
      <c r="M41" s="66"/>
      <c r="N41" s="66"/>
    </row>
    <row r="42" spans="1:14" s="2" customFormat="1" ht="21.75" customHeight="1" x14ac:dyDescent="0.3">
      <c r="A42" s="2">
        <v>7</v>
      </c>
      <c r="B42" s="66" t="s">
        <v>965</v>
      </c>
      <c r="C42" s="66" t="s">
        <v>966</v>
      </c>
      <c r="D42" s="74" t="s">
        <v>750</v>
      </c>
      <c r="E42" s="66"/>
      <c r="F42" s="74"/>
      <c r="G42" s="4"/>
      <c r="H42" s="4"/>
      <c r="I42" s="4"/>
      <c r="K42" s="4"/>
      <c r="M42" s="66"/>
      <c r="N42" s="66"/>
    </row>
    <row r="43" spans="1:14" s="2" customFormat="1" ht="21" customHeight="1" x14ac:dyDescent="0.3">
      <c r="A43" s="2">
        <v>7</v>
      </c>
      <c r="B43" s="66" t="s">
        <v>1029</v>
      </c>
      <c r="C43" s="66" t="s">
        <v>1030</v>
      </c>
      <c r="D43" s="74" t="s">
        <v>750</v>
      </c>
      <c r="E43" s="66"/>
      <c r="F43" s="74"/>
      <c r="G43" s="4"/>
      <c r="H43" s="4"/>
      <c r="I43" s="4"/>
      <c r="K43" s="4"/>
      <c r="M43" s="66"/>
      <c r="N43" s="66"/>
    </row>
    <row r="44" spans="1:14" s="2" customFormat="1" ht="21" customHeight="1" x14ac:dyDescent="0.3">
      <c r="A44" s="2">
        <v>7</v>
      </c>
      <c r="B44" s="66" t="s">
        <v>1029</v>
      </c>
      <c r="C44" s="66" t="s">
        <v>1048</v>
      </c>
      <c r="D44" s="74" t="s">
        <v>704</v>
      </c>
      <c r="E44" s="66"/>
      <c r="F44" s="74"/>
      <c r="G44" s="4"/>
      <c r="H44" s="4"/>
      <c r="I44" s="4"/>
      <c r="K44" s="4"/>
      <c r="M44" s="66"/>
      <c r="N44" s="66"/>
    </row>
    <row r="45" spans="1:14" s="2" customFormat="1" ht="21.75" customHeight="1" x14ac:dyDescent="0.3">
      <c r="A45" s="2">
        <v>15</v>
      </c>
      <c r="B45" s="66" t="s">
        <v>969</v>
      </c>
      <c r="C45" s="66" t="s">
        <v>970</v>
      </c>
      <c r="D45" s="74" t="s">
        <v>750</v>
      </c>
      <c r="E45" s="66"/>
      <c r="F45" s="74"/>
      <c r="G45" s="4"/>
      <c r="H45" s="4"/>
      <c r="I45" s="4"/>
      <c r="K45" s="4"/>
      <c r="M45" s="66"/>
      <c r="N45" s="66"/>
    </row>
    <row r="46" spans="1:14" s="2" customFormat="1" ht="21.75" customHeight="1" x14ac:dyDescent="0.3">
      <c r="A46" s="2">
        <v>15</v>
      </c>
      <c r="B46" s="66" t="s">
        <v>979</v>
      </c>
      <c r="C46" s="66" t="s">
        <v>980</v>
      </c>
      <c r="D46" s="74" t="s">
        <v>750</v>
      </c>
      <c r="E46" s="66"/>
      <c r="F46" s="74"/>
      <c r="G46" s="4"/>
      <c r="H46" s="4"/>
      <c r="I46" s="4"/>
      <c r="K46" s="4"/>
      <c r="M46" s="66"/>
      <c r="N46" s="66"/>
    </row>
    <row r="47" spans="1:14" s="2" customFormat="1" ht="21" customHeight="1" x14ac:dyDescent="0.3">
      <c r="A47" s="2">
        <v>15</v>
      </c>
      <c r="B47" s="66" t="s">
        <v>963</v>
      </c>
      <c r="C47" s="66" t="s">
        <v>964</v>
      </c>
      <c r="D47" s="74" t="s">
        <v>750</v>
      </c>
      <c r="E47" s="66"/>
      <c r="F47" s="74"/>
      <c r="G47" s="4"/>
      <c r="H47" s="4"/>
      <c r="I47" s="4"/>
      <c r="K47" s="4"/>
      <c r="M47" s="66"/>
      <c r="N47" s="66"/>
    </row>
    <row r="48" spans="1:14" s="2" customFormat="1" ht="22.5" customHeight="1" x14ac:dyDescent="0.3">
      <c r="A48" s="2">
        <v>15</v>
      </c>
      <c r="B48" s="66" t="s">
        <v>967</v>
      </c>
      <c r="C48" s="66" t="s">
        <v>968</v>
      </c>
      <c r="D48" s="74" t="s">
        <v>750</v>
      </c>
      <c r="E48" s="66"/>
      <c r="F48" s="74"/>
      <c r="G48" s="4"/>
      <c r="H48" s="4"/>
      <c r="I48" s="4"/>
      <c r="K48" s="4"/>
      <c r="M48" s="66"/>
      <c r="N48" s="66"/>
    </row>
    <row r="49" spans="1:14" s="2" customFormat="1" ht="22.5" customHeight="1" x14ac:dyDescent="0.3">
      <c r="A49" s="2">
        <v>15</v>
      </c>
      <c r="B49" s="66" t="s">
        <v>1045</v>
      </c>
      <c r="C49" s="66" t="s">
        <v>1046</v>
      </c>
      <c r="D49" s="74" t="s">
        <v>248</v>
      </c>
      <c r="E49" s="66"/>
      <c r="F49" s="74"/>
      <c r="G49" s="4"/>
      <c r="H49" s="4"/>
      <c r="I49" s="4"/>
      <c r="K49" s="4"/>
      <c r="M49" s="66"/>
      <c r="N49" s="66"/>
    </row>
    <row r="50" spans="1:14" s="2" customFormat="1" ht="21.75" customHeight="1" x14ac:dyDescent="0.3">
      <c r="A50" s="2">
        <v>26</v>
      </c>
      <c r="B50" s="66" t="s">
        <v>951</v>
      </c>
      <c r="C50" s="66" t="s">
        <v>952</v>
      </c>
      <c r="D50" s="74" t="s">
        <v>750</v>
      </c>
      <c r="E50" s="66"/>
      <c r="F50" s="74"/>
      <c r="G50" s="4"/>
      <c r="H50" s="4"/>
      <c r="I50" s="4"/>
      <c r="K50" s="4"/>
      <c r="M50" s="66"/>
      <c r="N50" s="66"/>
    </row>
    <row r="51" spans="1:14" s="2" customFormat="1" ht="21" customHeight="1" x14ac:dyDescent="0.3">
      <c r="A51" s="2">
        <v>42</v>
      </c>
      <c r="B51" s="66" t="s">
        <v>959</v>
      </c>
      <c r="C51" s="66" t="s">
        <v>960</v>
      </c>
      <c r="D51" s="74" t="s">
        <v>750</v>
      </c>
      <c r="E51" s="66"/>
      <c r="F51" s="74"/>
      <c r="G51" s="4"/>
      <c r="H51" s="4"/>
      <c r="I51" s="4"/>
      <c r="K51" s="4"/>
      <c r="M51" s="66"/>
      <c r="N51" s="66"/>
    </row>
    <row r="52" spans="1:14" s="2" customFormat="1" ht="21" customHeight="1" x14ac:dyDescent="0.3">
      <c r="A52" s="2">
        <v>42</v>
      </c>
      <c r="B52" s="66" t="s">
        <v>957</v>
      </c>
      <c r="C52" s="66" t="s">
        <v>958</v>
      </c>
      <c r="D52" s="74" t="s">
        <v>750</v>
      </c>
      <c r="E52" s="66"/>
      <c r="F52" s="74"/>
      <c r="G52" s="4"/>
      <c r="H52" s="4"/>
      <c r="I52" s="4"/>
      <c r="K52" s="4"/>
      <c r="M52" s="66"/>
      <c r="N52" s="66"/>
    </row>
    <row r="53" spans="1:14" s="2" customFormat="1" ht="21" customHeight="1" x14ac:dyDescent="0.3">
      <c r="A53" s="2">
        <v>42</v>
      </c>
      <c r="B53" s="66" t="s">
        <v>987</v>
      </c>
      <c r="C53" s="66" t="s">
        <v>988</v>
      </c>
      <c r="D53" s="74" t="s">
        <v>750</v>
      </c>
      <c r="E53" s="66"/>
      <c r="F53" s="74"/>
      <c r="G53" s="4"/>
      <c r="H53" s="4"/>
      <c r="I53" s="4"/>
      <c r="K53" s="4"/>
      <c r="M53" s="66"/>
      <c r="N53" s="66"/>
    </row>
    <row r="54" spans="1:14" s="2" customFormat="1" ht="21" customHeight="1" x14ac:dyDescent="0.3">
      <c r="A54" s="2">
        <v>43</v>
      </c>
      <c r="B54" s="71" t="s">
        <v>931</v>
      </c>
      <c r="C54" s="71" t="s">
        <v>932</v>
      </c>
      <c r="D54" s="74" t="s">
        <v>750</v>
      </c>
      <c r="F54" s="4"/>
      <c r="G54" s="4"/>
      <c r="H54" s="4"/>
      <c r="I54" s="4"/>
      <c r="K54" s="4"/>
    </row>
    <row r="55" spans="1:14" s="2" customFormat="1" ht="20.25" customHeight="1" x14ac:dyDescent="0.3">
      <c r="A55" s="2">
        <v>43</v>
      </c>
      <c r="B55" s="71" t="s">
        <v>931</v>
      </c>
      <c r="C55" s="71" t="s">
        <v>1004</v>
      </c>
      <c r="D55" s="74" t="s">
        <v>750</v>
      </c>
      <c r="F55" s="4"/>
      <c r="G55" s="4"/>
      <c r="H55" s="4"/>
      <c r="I55" s="4"/>
      <c r="K55" s="4"/>
    </row>
    <row r="56" spans="1:14" s="2" customFormat="1" ht="20.25" customHeight="1" x14ac:dyDescent="0.3">
      <c r="A56" s="2">
        <v>43</v>
      </c>
      <c r="B56" s="71" t="s">
        <v>933</v>
      </c>
      <c r="C56" s="71" t="s">
        <v>934</v>
      </c>
      <c r="D56" s="74" t="s">
        <v>750</v>
      </c>
      <c r="F56" s="4"/>
      <c r="G56" s="4"/>
      <c r="H56" s="4"/>
      <c r="I56" s="4"/>
      <c r="K56" s="4"/>
    </row>
    <row r="57" spans="1:14" ht="21" customHeight="1" x14ac:dyDescent="0.3">
      <c r="A57" s="2">
        <v>43</v>
      </c>
      <c r="B57" s="71" t="s">
        <v>933</v>
      </c>
      <c r="C57" s="72" t="s">
        <v>945</v>
      </c>
      <c r="D57" s="68" t="s">
        <v>750</v>
      </c>
      <c r="E57" s="32"/>
      <c r="F57" s="70"/>
      <c r="G57" s="70"/>
      <c r="H57" s="70"/>
      <c r="I57" s="70"/>
      <c r="J57" s="32"/>
      <c r="K57" s="70"/>
      <c r="L57" s="32"/>
      <c r="N57" s="32"/>
    </row>
    <row r="58" spans="1:14" ht="20.25" customHeight="1" x14ac:dyDescent="0.3">
      <c r="A58" s="76">
        <v>43</v>
      </c>
      <c r="B58" s="81" t="s">
        <v>935</v>
      </c>
      <c r="C58" s="80" t="s">
        <v>936</v>
      </c>
      <c r="D58" s="78" t="s">
        <v>750</v>
      </c>
      <c r="E58" s="76"/>
      <c r="F58" s="79"/>
      <c r="G58" s="79"/>
      <c r="H58" s="79"/>
      <c r="I58" s="79"/>
      <c r="J58" s="76"/>
      <c r="K58" s="79"/>
      <c r="L58" s="76"/>
      <c r="N58" s="76"/>
    </row>
    <row r="59" spans="1:14" s="2" customFormat="1" ht="21.75" customHeight="1" x14ac:dyDescent="0.3">
      <c r="A59" s="2">
        <v>43</v>
      </c>
      <c r="B59" s="66" t="s">
        <v>1006</v>
      </c>
      <c r="C59" s="71" t="s">
        <v>1005</v>
      </c>
      <c r="D59" s="74" t="s">
        <v>704</v>
      </c>
      <c r="F59" s="4"/>
      <c r="G59" s="4"/>
      <c r="H59" s="4"/>
      <c r="I59" s="4"/>
      <c r="K59" s="4"/>
    </row>
    <row r="60" spans="1:14" s="2" customFormat="1" ht="20.25" customHeight="1" x14ac:dyDescent="0.3">
      <c r="A60" s="2">
        <v>63</v>
      </c>
      <c r="B60" s="66" t="s">
        <v>944</v>
      </c>
      <c r="C60" s="71" t="s">
        <v>945</v>
      </c>
      <c r="D60" s="74" t="s">
        <v>750</v>
      </c>
      <c r="F60" s="4"/>
      <c r="G60" s="4"/>
      <c r="H60" s="4"/>
      <c r="I60" s="4"/>
      <c r="K60" s="4"/>
    </row>
    <row r="61" spans="1:14" s="2" customFormat="1" ht="21" customHeight="1" x14ac:dyDescent="0.3">
      <c r="A61" s="2">
        <v>63</v>
      </c>
      <c r="B61" s="66" t="s">
        <v>989</v>
      </c>
      <c r="C61" s="71" t="s">
        <v>990</v>
      </c>
      <c r="D61" s="74" t="s">
        <v>750</v>
      </c>
      <c r="F61" s="4"/>
      <c r="G61" s="4"/>
      <c r="H61" s="4"/>
      <c r="I61" s="4"/>
      <c r="K61" s="4"/>
    </row>
    <row r="62" spans="1:14" s="2" customFormat="1" ht="20.25" customHeight="1" x14ac:dyDescent="0.3">
      <c r="A62" s="2">
        <v>63</v>
      </c>
      <c r="B62" s="66" t="s">
        <v>985</v>
      </c>
      <c r="C62" s="71" t="s">
        <v>986</v>
      </c>
      <c r="D62" s="74" t="s">
        <v>750</v>
      </c>
      <c r="F62" s="4"/>
      <c r="G62" s="4"/>
      <c r="H62" s="4"/>
      <c r="I62" s="4"/>
      <c r="K62" s="4"/>
    </row>
    <row r="63" spans="1:14" s="2" customFormat="1" ht="20.25" customHeight="1" x14ac:dyDescent="0.3">
      <c r="A63" s="2">
        <v>63</v>
      </c>
      <c r="B63" s="66" t="s">
        <v>1047</v>
      </c>
      <c r="C63" s="71" t="s">
        <v>2066</v>
      </c>
      <c r="D63" s="74" t="s">
        <v>248</v>
      </c>
      <c r="F63" s="4"/>
      <c r="G63" s="4"/>
      <c r="H63" s="4"/>
      <c r="I63" s="4"/>
      <c r="K63" s="4"/>
    </row>
    <row r="64" spans="1:14" s="2" customFormat="1" ht="21" customHeight="1" x14ac:dyDescent="0.3">
      <c r="A64" s="2">
        <v>69</v>
      </c>
      <c r="B64" s="66" t="s">
        <v>1026</v>
      </c>
      <c r="C64" s="71" t="s">
        <v>1027</v>
      </c>
      <c r="D64" s="74" t="s">
        <v>750</v>
      </c>
      <c r="F64" s="4"/>
      <c r="G64" s="4"/>
      <c r="H64" s="4"/>
      <c r="I64" s="4"/>
      <c r="K64" s="4"/>
    </row>
    <row r="65" spans="1:15" s="2" customFormat="1" ht="22.5" customHeight="1" x14ac:dyDescent="0.3">
      <c r="A65" s="2">
        <v>69</v>
      </c>
      <c r="B65" s="66" t="s">
        <v>996</v>
      </c>
      <c r="C65" s="71" t="s">
        <v>997</v>
      </c>
      <c r="D65" s="74" t="s">
        <v>750</v>
      </c>
      <c r="F65" s="4"/>
      <c r="G65" s="4"/>
      <c r="H65" s="4"/>
      <c r="I65" s="4"/>
      <c r="K65" s="4"/>
    </row>
    <row r="66" spans="1:15" s="2" customFormat="1" x14ac:dyDescent="0.3">
      <c r="A66" s="2">
        <v>69</v>
      </c>
      <c r="B66" s="66" t="s">
        <v>1023</v>
      </c>
      <c r="C66" s="82" t="s">
        <v>1024</v>
      </c>
      <c r="D66" s="74" t="s">
        <v>750</v>
      </c>
      <c r="F66" s="4"/>
      <c r="G66" s="4"/>
      <c r="H66" s="4"/>
      <c r="I66" s="4"/>
      <c r="K66" s="4"/>
    </row>
    <row r="67" spans="1:15" s="2" customFormat="1" ht="28.8" x14ac:dyDescent="0.3">
      <c r="A67" s="2">
        <v>69</v>
      </c>
      <c r="B67" s="66" t="s">
        <v>1023</v>
      </c>
      <c r="C67" s="82" t="s">
        <v>1025</v>
      </c>
      <c r="D67" s="74" t="s">
        <v>750</v>
      </c>
      <c r="F67" s="4"/>
      <c r="G67" s="4"/>
      <c r="H67" s="4"/>
      <c r="I67" s="4"/>
      <c r="K67" s="4"/>
    </row>
    <row r="68" spans="1:15" s="2" customFormat="1" x14ac:dyDescent="0.3">
      <c r="A68" s="2">
        <v>69</v>
      </c>
      <c r="B68" s="66" t="s">
        <v>1023</v>
      </c>
      <c r="C68" s="82" t="s">
        <v>1032</v>
      </c>
      <c r="D68" s="74" t="s">
        <v>750</v>
      </c>
      <c r="F68" s="4"/>
      <c r="G68" s="4"/>
      <c r="H68" s="4"/>
      <c r="I68" s="4"/>
      <c r="K68" s="4"/>
    </row>
    <row r="69" spans="1:15" ht="31.8" customHeight="1" x14ac:dyDescent="0.3">
      <c r="A69" s="76">
        <v>73</v>
      </c>
      <c r="B69" s="77" t="s">
        <v>926</v>
      </c>
      <c r="C69" s="78" t="s">
        <v>928</v>
      </c>
      <c r="D69" s="78" t="s">
        <v>750</v>
      </c>
      <c r="E69" s="77"/>
      <c r="F69" s="78"/>
      <c r="G69" s="79"/>
      <c r="H69" s="79"/>
      <c r="I69" s="79"/>
      <c r="J69" s="76"/>
      <c r="K69" s="79"/>
      <c r="L69" s="76"/>
      <c r="M69" s="69"/>
      <c r="N69" s="77"/>
    </row>
    <row r="70" spans="1:15" s="2" customFormat="1" ht="18.75" customHeight="1" x14ac:dyDescent="0.3">
      <c r="A70" s="2">
        <v>73</v>
      </c>
      <c r="B70" s="66" t="s">
        <v>943</v>
      </c>
      <c r="C70" s="74" t="s">
        <v>942</v>
      </c>
      <c r="D70" s="74" t="s">
        <v>750</v>
      </c>
      <c r="E70" s="66"/>
      <c r="F70" s="74"/>
      <c r="G70" s="4"/>
      <c r="H70" s="4"/>
      <c r="I70" s="4"/>
      <c r="K70" s="4"/>
      <c r="M70" s="66"/>
      <c r="N70" s="66"/>
    </row>
    <row r="71" spans="1:15" s="2" customFormat="1" ht="18.75" customHeight="1" x14ac:dyDescent="0.3">
      <c r="A71" s="2">
        <v>73</v>
      </c>
      <c r="B71" s="66" t="s">
        <v>1033</v>
      </c>
      <c r="C71" s="74" t="s">
        <v>1034</v>
      </c>
      <c r="D71" s="74" t="s">
        <v>750</v>
      </c>
      <c r="E71" s="66"/>
      <c r="F71" s="74"/>
      <c r="G71" s="4"/>
      <c r="H71" s="4"/>
      <c r="I71" s="4"/>
      <c r="K71" s="4"/>
      <c r="M71" s="66"/>
      <c r="N71" s="66"/>
    </row>
    <row r="72" spans="1:15" ht="21.75" customHeight="1" x14ac:dyDescent="0.3">
      <c r="A72" s="76">
        <v>74</v>
      </c>
      <c r="B72" s="69" t="s">
        <v>937</v>
      </c>
      <c r="C72" s="77" t="s">
        <v>699</v>
      </c>
      <c r="D72" s="78" t="s">
        <v>704</v>
      </c>
      <c r="E72" s="77"/>
      <c r="F72" s="78"/>
      <c r="G72" s="79"/>
      <c r="H72" s="79"/>
      <c r="I72" s="79"/>
      <c r="J72" s="76"/>
      <c r="K72" s="79"/>
      <c r="L72" s="76"/>
      <c r="M72" s="69"/>
      <c r="N72" s="77"/>
    </row>
    <row r="73" spans="1:15" s="2" customFormat="1" ht="20.25" customHeight="1" x14ac:dyDescent="0.3">
      <c r="A73" s="2">
        <v>74</v>
      </c>
      <c r="B73" s="66" t="s">
        <v>975</v>
      </c>
      <c r="C73" s="66" t="s">
        <v>976</v>
      </c>
      <c r="D73" s="74" t="s">
        <v>750</v>
      </c>
      <c r="E73" s="66"/>
      <c r="F73" s="74"/>
      <c r="G73" s="4"/>
      <c r="H73" s="4"/>
      <c r="I73" s="4"/>
      <c r="K73" s="4"/>
      <c r="M73" s="66"/>
      <c r="N73" s="66"/>
    </row>
    <row r="74" spans="1:15" s="2" customFormat="1" ht="20.25" customHeight="1" x14ac:dyDescent="0.3">
      <c r="A74" s="2">
        <v>74</v>
      </c>
      <c r="B74" s="66" t="s">
        <v>1007</v>
      </c>
      <c r="C74" s="66" t="s">
        <v>1008</v>
      </c>
      <c r="D74" s="74" t="s">
        <v>750</v>
      </c>
      <c r="E74" s="66"/>
      <c r="F74" s="74"/>
      <c r="G74" s="4"/>
      <c r="H74" s="4"/>
      <c r="I74" s="4"/>
      <c r="K74" s="4"/>
      <c r="M74" s="66"/>
      <c r="N74" s="66"/>
    </row>
    <row r="75" spans="1:15" ht="21.75" customHeight="1" x14ac:dyDescent="0.3">
      <c r="A75" s="32">
        <v>74</v>
      </c>
      <c r="B75" s="69" t="s">
        <v>977</v>
      </c>
      <c r="C75" s="67" t="s">
        <v>978</v>
      </c>
      <c r="D75" s="68" t="s">
        <v>750</v>
      </c>
      <c r="E75" s="67"/>
      <c r="F75" s="68"/>
      <c r="G75" s="70"/>
      <c r="H75" s="70"/>
      <c r="I75" s="70"/>
      <c r="J75" s="32"/>
      <c r="K75" s="70"/>
      <c r="L75" s="32"/>
      <c r="M75" s="69"/>
      <c r="N75" s="67"/>
    </row>
    <row r="76" spans="1:15" ht="20.25" customHeight="1" x14ac:dyDescent="0.3">
      <c r="A76" s="2"/>
      <c r="B76" s="66"/>
      <c r="C76" s="67"/>
      <c r="D76" s="68"/>
      <c r="E76" s="67"/>
      <c r="F76" s="68"/>
      <c r="G76" s="4"/>
      <c r="H76" s="4"/>
      <c r="I76" s="4"/>
      <c r="J76" s="2"/>
      <c r="K76" s="4"/>
      <c r="L76" s="2"/>
      <c r="M76" s="69"/>
      <c r="N76" s="67"/>
    </row>
    <row r="77" spans="1:15" s="43" customFormat="1" ht="20.25" customHeight="1" x14ac:dyDescent="0.3">
      <c r="A77" s="41" t="s">
        <v>691</v>
      </c>
      <c r="B77" s="44"/>
      <c r="C77" s="38"/>
      <c r="D77" s="39">
        <v>4</v>
      </c>
      <c r="E77" s="38"/>
      <c r="F77" s="39"/>
      <c r="G77" s="40"/>
      <c r="H77" s="40"/>
      <c r="I77" s="40"/>
      <c r="J77" s="41"/>
      <c r="K77" s="40"/>
      <c r="L77" s="41"/>
      <c r="M77" s="42"/>
      <c r="N77" s="38"/>
    </row>
    <row r="78" spans="1:15" s="1" customFormat="1" ht="29.25" customHeight="1" x14ac:dyDescent="0.3">
      <c r="A78" s="3" t="s">
        <v>1</v>
      </c>
      <c r="B78" s="14" t="s">
        <v>0</v>
      </c>
      <c r="C78" s="13" t="s">
        <v>12</v>
      </c>
      <c r="D78" s="16" t="s">
        <v>2</v>
      </c>
      <c r="E78" s="13" t="s">
        <v>16</v>
      </c>
      <c r="F78" s="16" t="s">
        <v>293</v>
      </c>
      <c r="G78" s="6" t="s">
        <v>293</v>
      </c>
      <c r="H78" s="6" t="s">
        <v>293</v>
      </c>
      <c r="I78" s="6" t="s">
        <v>293</v>
      </c>
      <c r="J78" s="3" t="s">
        <v>293</v>
      </c>
      <c r="K78" s="6" t="s">
        <v>293</v>
      </c>
      <c r="L78" s="3" t="s">
        <v>293</v>
      </c>
      <c r="M78" s="17"/>
      <c r="N78" s="13"/>
      <c r="O78" s="1" t="s">
        <v>293</v>
      </c>
    </row>
    <row r="79" spans="1:15" s="1" customFormat="1" ht="20.25" customHeight="1" x14ac:dyDescent="0.3">
      <c r="A79" s="7">
        <v>1</v>
      </c>
      <c r="B79" s="2" t="s">
        <v>692</v>
      </c>
      <c r="C79" s="2" t="s">
        <v>1003</v>
      </c>
      <c r="D79" s="66" t="s">
        <v>32</v>
      </c>
      <c r="E79" s="2">
        <v>1953</v>
      </c>
      <c r="F79" s="2" t="s">
        <v>293</v>
      </c>
      <c r="G79" s="6"/>
      <c r="H79" s="6"/>
      <c r="I79" s="6"/>
      <c r="J79" s="3"/>
      <c r="K79" s="6"/>
      <c r="L79" s="3"/>
      <c r="M79" s="17"/>
      <c r="N79" s="13"/>
    </row>
    <row r="80" spans="1:15" s="1" customFormat="1" ht="20.25" customHeight="1" x14ac:dyDescent="0.3">
      <c r="A80" s="7">
        <v>7</v>
      </c>
      <c r="B80" s="2" t="s">
        <v>693</v>
      </c>
      <c r="C80" s="2" t="s">
        <v>694</v>
      </c>
      <c r="D80" s="66" t="s">
        <v>695</v>
      </c>
      <c r="E80" s="2">
        <v>1955</v>
      </c>
      <c r="F80" s="2" t="s">
        <v>293</v>
      </c>
      <c r="G80" s="6"/>
      <c r="H80" s="6"/>
      <c r="I80" s="6"/>
      <c r="J80" s="3"/>
      <c r="K80" s="6"/>
      <c r="L80" s="3"/>
      <c r="M80" s="17"/>
      <c r="N80" s="13"/>
    </row>
    <row r="81" spans="1:18" s="1" customFormat="1" ht="20.25" customHeight="1" x14ac:dyDescent="0.3">
      <c r="A81" s="7">
        <v>26</v>
      </c>
      <c r="B81" s="2" t="s">
        <v>696</v>
      </c>
      <c r="C81" s="2" t="s">
        <v>697</v>
      </c>
      <c r="D81" s="66" t="s">
        <v>698</v>
      </c>
      <c r="E81" s="2">
        <v>1952</v>
      </c>
      <c r="F81" s="2" t="s">
        <v>293</v>
      </c>
      <c r="G81" s="6"/>
      <c r="H81" s="6"/>
      <c r="I81" s="6"/>
      <c r="J81" s="3"/>
      <c r="K81" s="6"/>
      <c r="L81" s="3"/>
      <c r="M81" s="17"/>
      <c r="N81" s="13"/>
    </row>
    <row r="82" spans="1:18" s="1" customFormat="1" ht="33" customHeight="1" x14ac:dyDescent="0.3">
      <c r="A82" s="7">
        <v>74</v>
      </c>
      <c r="B82" s="2" t="s">
        <v>2040</v>
      </c>
      <c r="C82" s="4" t="s">
        <v>2068</v>
      </c>
      <c r="D82" s="66" t="s">
        <v>32</v>
      </c>
      <c r="E82" s="2">
        <v>1924</v>
      </c>
      <c r="F82" s="2" t="s">
        <v>293</v>
      </c>
      <c r="G82" s="6"/>
      <c r="H82" s="6"/>
      <c r="I82" s="6"/>
      <c r="J82" s="3"/>
      <c r="K82" s="6"/>
      <c r="L82" s="3"/>
      <c r="M82" s="17"/>
      <c r="N82" s="13"/>
    </row>
    <row r="83" spans="1:18" s="1" customFormat="1" ht="20.25" customHeight="1" x14ac:dyDescent="0.3">
      <c r="A83" s="7"/>
      <c r="B83" s="2"/>
      <c r="C83" s="32"/>
      <c r="D83" s="67"/>
      <c r="E83" s="32"/>
      <c r="F83" s="32"/>
      <c r="G83" s="6"/>
      <c r="H83" s="6"/>
      <c r="I83" s="6"/>
      <c r="J83" s="3"/>
      <c r="K83" s="6"/>
      <c r="L83" s="3"/>
      <c r="M83" s="17"/>
      <c r="N83" s="13"/>
    </row>
    <row r="84" spans="1:18" s="43" customFormat="1" ht="24" customHeight="1" x14ac:dyDescent="0.3">
      <c r="A84" s="41" t="s">
        <v>258</v>
      </c>
      <c r="B84" s="44"/>
      <c r="C84" s="38"/>
      <c r="D84" s="39"/>
      <c r="E84" s="38"/>
      <c r="F84" s="39"/>
      <c r="G84" s="190" t="s">
        <v>1730</v>
      </c>
      <c r="H84" s="191"/>
      <c r="I84" s="191"/>
      <c r="J84" s="191"/>
      <c r="K84" s="191"/>
      <c r="L84" s="192"/>
      <c r="M84" s="42"/>
      <c r="N84" s="45"/>
    </row>
    <row r="85" spans="1:18" s="1" customFormat="1" ht="33" customHeight="1" x14ac:dyDescent="0.3">
      <c r="A85" s="3" t="s">
        <v>1</v>
      </c>
      <c r="B85" s="14" t="s">
        <v>0</v>
      </c>
      <c r="C85" s="13" t="s">
        <v>12</v>
      </c>
      <c r="D85" s="16" t="s">
        <v>2</v>
      </c>
      <c r="E85" s="13" t="s">
        <v>16</v>
      </c>
      <c r="F85" s="16" t="s">
        <v>3</v>
      </c>
      <c r="G85" s="6" t="s">
        <v>5</v>
      </c>
      <c r="H85" s="6" t="s">
        <v>6</v>
      </c>
      <c r="I85" s="6" t="s">
        <v>7</v>
      </c>
      <c r="J85" s="3" t="s">
        <v>8</v>
      </c>
      <c r="K85" s="6" t="s">
        <v>9</v>
      </c>
      <c r="L85" s="3" t="s">
        <v>10</v>
      </c>
      <c r="M85" s="14" t="s">
        <v>11</v>
      </c>
      <c r="N85" s="14" t="s">
        <v>752</v>
      </c>
      <c r="O85" s="3" t="s">
        <v>753</v>
      </c>
      <c r="P85" s="3" t="s">
        <v>754</v>
      </c>
      <c r="Q85" s="3" t="s">
        <v>755</v>
      </c>
      <c r="R85" s="6" t="s">
        <v>864</v>
      </c>
    </row>
    <row r="86" spans="1:18" ht="114.75" customHeight="1" x14ac:dyDescent="0.3">
      <c r="A86" s="2">
        <v>1</v>
      </c>
      <c r="B86" s="2" t="s">
        <v>13</v>
      </c>
      <c r="C86" s="2" t="s">
        <v>14</v>
      </c>
      <c r="D86" s="74" t="s">
        <v>29</v>
      </c>
      <c r="E86" s="2">
        <v>1989</v>
      </c>
      <c r="F86" s="4" t="s">
        <v>441</v>
      </c>
      <c r="G86" s="4" t="s">
        <v>567</v>
      </c>
      <c r="H86" s="4" t="s">
        <v>568</v>
      </c>
      <c r="I86" s="4" t="s">
        <v>147</v>
      </c>
      <c r="J86" s="2"/>
      <c r="K86" s="4"/>
      <c r="L86" s="2" t="s">
        <v>570</v>
      </c>
      <c r="N86" s="32" t="s">
        <v>757</v>
      </c>
      <c r="O86" s="2"/>
      <c r="P86" s="2" t="s">
        <v>756</v>
      </c>
      <c r="Q86" s="2"/>
      <c r="R86" s="2"/>
    </row>
    <row r="87" spans="1:18" ht="100.5" customHeight="1" x14ac:dyDescent="0.3">
      <c r="A87" s="2">
        <v>1</v>
      </c>
      <c r="B87" s="2" t="s">
        <v>13</v>
      </c>
      <c r="C87" s="2" t="s">
        <v>15</v>
      </c>
      <c r="D87" s="74" t="s">
        <v>30</v>
      </c>
      <c r="E87" s="2">
        <v>1988</v>
      </c>
      <c r="F87" s="4" t="s">
        <v>442</v>
      </c>
      <c r="G87" s="4" t="s">
        <v>309</v>
      </c>
      <c r="H87" s="4" t="s">
        <v>569</v>
      </c>
      <c r="I87" s="4" t="s">
        <v>147</v>
      </c>
      <c r="J87" s="2"/>
      <c r="K87" s="4" t="s">
        <v>310</v>
      </c>
      <c r="L87" s="2" t="s">
        <v>570</v>
      </c>
      <c r="N87" s="2" t="s">
        <v>757</v>
      </c>
      <c r="O87" s="2"/>
      <c r="P87" s="2" t="s">
        <v>758</v>
      </c>
      <c r="Q87" s="2" t="s">
        <v>758</v>
      </c>
      <c r="R87" s="2"/>
    </row>
    <row r="88" spans="1:18" ht="111" customHeight="1" x14ac:dyDescent="0.3">
      <c r="A88" s="2">
        <v>1</v>
      </c>
      <c r="B88" s="4" t="s">
        <v>17</v>
      </c>
      <c r="C88" s="2" t="s">
        <v>18</v>
      </c>
      <c r="D88" s="74" t="s">
        <v>32</v>
      </c>
      <c r="E88" s="2">
        <v>1959</v>
      </c>
      <c r="F88" s="4" t="s">
        <v>564</v>
      </c>
      <c r="G88" s="4"/>
      <c r="H88" s="4" t="s">
        <v>571</v>
      </c>
      <c r="I88" s="4"/>
      <c r="J88" s="2"/>
      <c r="K88" s="4"/>
      <c r="L88" s="2"/>
      <c r="N88" s="2"/>
      <c r="O88" s="2" t="s">
        <v>575</v>
      </c>
      <c r="P88" s="2"/>
      <c r="Q88" s="2"/>
      <c r="R88" s="2"/>
    </row>
    <row r="89" spans="1:18" ht="102.75" customHeight="1" x14ac:dyDescent="0.3">
      <c r="A89" s="7" t="s">
        <v>1892</v>
      </c>
      <c r="B89" s="2" t="s">
        <v>19</v>
      </c>
      <c r="C89" s="2" t="s">
        <v>20</v>
      </c>
      <c r="D89" s="74" t="s">
        <v>33</v>
      </c>
      <c r="E89" s="2">
        <v>1987</v>
      </c>
      <c r="F89" s="4" t="s">
        <v>443</v>
      </c>
      <c r="G89" s="4" t="s">
        <v>572</v>
      </c>
      <c r="H89" s="4" t="s">
        <v>312</v>
      </c>
      <c r="I89" s="4" t="s">
        <v>2046</v>
      </c>
      <c r="J89" s="2"/>
      <c r="K89" s="4"/>
      <c r="L89" s="2"/>
      <c r="N89" s="2"/>
      <c r="O89" s="2"/>
      <c r="P89" s="2" t="s">
        <v>759</v>
      </c>
      <c r="Q89" s="2"/>
      <c r="R89" s="2"/>
    </row>
    <row r="90" spans="1:18" ht="110.25" customHeight="1" x14ac:dyDescent="0.3">
      <c r="A90" s="2">
        <v>1</v>
      </c>
      <c r="B90" s="2" t="s">
        <v>393</v>
      </c>
      <c r="C90" s="2" t="s">
        <v>394</v>
      </c>
      <c r="D90" s="74" t="s">
        <v>29</v>
      </c>
      <c r="E90" s="2">
        <v>1988</v>
      </c>
      <c r="F90" s="4" t="s">
        <v>444</v>
      </c>
      <c r="G90" s="4" t="s">
        <v>573</v>
      </c>
      <c r="H90" s="4" t="s">
        <v>573</v>
      </c>
      <c r="I90" s="4"/>
      <c r="J90" s="2"/>
      <c r="K90" s="4"/>
      <c r="L90" s="2"/>
      <c r="N90" s="2" t="s">
        <v>757</v>
      </c>
      <c r="O90" s="2"/>
      <c r="P90" s="2"/>
      <c r="Q90" s="2"/>
      <c r="R90" s="2"/>
    </row>
    <row r="91" spans="1:18" ht="110.25" customHeight="1" x14ac:dyDescent="0.3">
      <c r="A91" s="2">
        <v>3</v>
      </c>
      <c r="B91" s="2" t="s">
        <v>981</v>
      </c>
      <c r="C91" s="2" t="s">
        <v>1850</v>
      </c>
      <c r="D91" s="74" t="s">
        <v>1799</v>
      </c>
      <c r="E91" s="2">
        <v>2012</v>
      </c>
      <c r="F91" s="104" t="s">
        <v>1864</v>
      </c>
      <c r="G91" s="4" t="s">
        <v>1863</v>
      </c>
      <c r="H91" s="4" t="s">
        <v>1863</v>
      </c>
      <c r="I91" s="4"/>
      <c r="J91" s="2"/>
      <c r="K91" s="4"/>
      <c r="L91" s="2"/>
      <c r="N91" s="4" t="s">
        <v>1865</v>
      </c>
      <c r="O91" s="2" t="s">
        <v>1791</v>
      </c>
      <c r="P91" s="2" t="s">
        <v>1862</v>
      </c>
      <c r="Q91" s="2"/>
      <c r="R91" s="2"/>
    </row>
    <row r="92" spans="1:18" ht="82.5" customHeight="1" x14ac:dyDescent="0.3">
      <c r="A92" s="2">
        <v>15</v>
      </c>
      <c r="B92" s="2" t="s">
        <v>51</v>
      </c>
      <c r="C92" s="2" t="s">
        <v>52</v>
      </c>
      <c r="D92" s="74" t="s">
        <v>53</v>
      </c>
      <c r="E92" s="2">
        <v>1993</v>
      </c>
      <c r="F92" s="4" t="s">
        <v>437</v>
      </c>
      <c r="G92" s="4" t="s">
        <v>323</v>
      </c>
      <c r="H92" s="4" t="s">
        <v>583</v>
      </c>
      <c r="I92" s="4" t="s">
        <v>322</v>
      </c>
      <c r="J92" s="2"/>
      <c r="K92" s="4"/>
      <c r="L92" s="2"/>
      <c r="N92" s="2"/>
      <c r="O92" s="2"/>
      <c r="P92" s="2"/>
      <c r="Q92" s="2"/>
      <c r="R92" s="2"/>
    </row>
    <row r="93" spans="1:18" ht="104.4" customHeight="1" x14ac:dyDescent="0.3">
      <c r="A93" s="2">
        <v>26</v>
      </c>
      <c r="B93" s="2" t="s">
        <v>82</v>
      </c>
      <c r="C93" s="2" t="s">
        <v>83</v>
      </c>
      <c r="D93" s="74" t="s">
        <v>84</v>
      </c>
      <c r="E93" s="2">
        <v>1999</v>
      </c>
      <c r="F93" s="4" t="s">
        <v>465</v>
      </c>
      <c r="G93" s="4" t="s">
        <v>324</v>
      </c>
      <c r="H93" s="4" t="s">
        <v>333</v>
      </c>
      <c r="I93" s="4" t="s">
        <v>334</v>
      </c>
      <c r="J93" s="2"/>
      <c r="K93" s="4"/>
      <c r="L93" s="2"/>
      <c r="N93" s="2" t="s">
        <v>760</v>
      </c>
      <c r="O93" s="2" t="s">
        <v>761</v>
      </c>
      <c r="P93" s="2"/>
      <c r="Q93" s="2"/>
      <c r="R93" s="2"/>
    </row>
    <row r="94" spans="1:18" ht="84.75" customHeight="1" x14ac:dyDescent="0.3">
      <c r="A94" s="2">
        <v>26</v>
      </c>
      <c r="B94" s="2" t="s">
        <v>82</v>
      </c>
      <c r="C94" s="2" t="s">
        <v>85</v>
      </c>
      <c r="D94" s="74" t="s">
        <v>86</v>
      </c>
      <c r="E94" s="2">
        <v>1952</v>
      </c>
      <c r="F94" s="4" t="s">
        <v>466</v>
      </c>
      <c r="G94" s="4" t="s">
        <v>87</v>
      </c>
      <c r="H94" s="4" t="s">
        <v>87</v>
      </c>
      <c r="I94" s="4"/>
      <c r="J94" s="2"/>
      <c r="K94" s="4"/>
      <c r="L94" s="2"/>
      <c r="N94" s="2"/>
      <c r="O94" s="2"/>
      <c r="P94" s="2" t="s">
        <v>762</v>
      </c>
      <c r="Q94" s="2"/>
      <c r="R94" s="2"/>
    </row>
    <row r="95" spans="1:18" ht="84.75" customHeight="1" x14ac:dyDescent="0.3">
      <c r="A95" s="2">
        <v>26</v>
      </c>
      <c r="B95" s="2" t="s">
        <v>2069</v>
      </c>
      <c r="C95" s="2" t="s">
        <v>2071</v>
      </c>
      <c r="D95" s="74" t="s">
        <v>72</v>
      </c>
      <c r="E95" s="2">
        <v>2001</v>
      </c>
      <c r="F95" s="4"/>
      <c r="G95" s="4" t="s">
        <v>2070</v>
      </c>
      <c r="H95" s="4"/>
      <c r="I95" s="4" t="s">
        <v>2126</v>
      </c>
      <c r="J95" s="2"/>
      <c r="K95" s="4"/>
      <c r="L95" s="2"/>
      <c r="N95" s="2"/>
      <c r="O95" s="2"/>
      <c r="P95" s="2"/>
      <c r="Q95" s="2"/>
      <c r="R95" s="2"/>
    </row>
    <row r="96" spans="1:18" ht="126" customHeight="1" x14ac:dyDescent="0.3">
      <c r="A96" s="7">
        <v>38</v>
      </c>
      <c r="B96" s="2" t="s">
        <v>117</v>
      </c>
      <c r="C96" s="2" t="s">
        <v>118</v>
      </c>
      <c r="D96" s="74" t="s">
        <v>31</v>
      </c>
      <c r="E96" s="2">
        <v>1950</v>
      </c>
      <c r="F96" s="4" t="s">
        <v>561</v>
      </c>
      <c r="G96" s="4" t="s">
        <v>381</v>
      </c>
      <c r="H96" s="4" t="s">
        <v>381</v>
      </c>
      <c r="I96" s="4"/>
      <c r="J96" s="2"/>
      <c r="K96" s="4"/>
      <c r="L96" s="2"/>
      <c r="N96" s="2" t="s">
        <v>760</v>
      </c>
      <c r="O96" s="2"/>
      <c r="P96" s="2" t="s">
        <v>763</v>
      </c>
      <c r="Q96" s="2"/>
      <c r="R96" s="2"/>
    </row>
    <row r="97" spans="1:19" ht="129.75" customHeight="1" x14ac:dyDescent="0.3">
      <c r="A97" s="7">
        <v>38</v>
      </c>
      <c r="B97" s="2" t="s">
        <v>119</v>
      </c>
      <c r="C97" s="2" t="s">
        <v>120</v>
      </c>
      <c r="D97" s="74" t="s">
        <v>64</v>
      </c>
      <c r="E97" s="2">
        <v>1991</v>
      </c>
      <c r="F97" s="5" t="s">
        <v>560</v>
      </c>
      <c r="G97" s="4" t="s">
        <v>346</v>
      </c>
      <c r="H97" s="4" t="s">
        <v>345</v>
      </c>
      <c r="I97" s="4"/>
      <c r="J97" s="2"/>
      <c r="K97" s="4"/>
      <c r="L97" s="2"/>
      <c r="N97" s="2"/>
      <c r="O97" s="2" t="s">
        <v>575</v>
      </c>
      <c r="P97" s="2"/>
      <c r="Q97" s="2"/>
      <c r="R97" s="2"/>
    </row>
    <row r="98" spans="1:19" ht="118.8" customHeight="1" x14ac:dyDescent="0.3">
      <c r="A98" s="7">
        <v>38</v>
      </c>
      <c r="B98" s="2" t="s">
        <v>1827</v>
      </c>
      <c r="C98" s="2" t="s">
        <v>1828</v>
      </c>
      <c r="D98" s="74" t="s">
        <v>704</v>
      </c>
      <c r="E98" s="2">
        <v>2007</v>
      </c>
      <c r="F98" s="104" t="s">
        <v>1955</v>
      </c>
      <c r="G98" s="4"/>
      <c r="H98" s="5" t="s">
        <v>1831</v>
      </c>
      <c r="I98" s="4"/>
      <c r="J98" s="2"/>
      <c r="K98" s="4"/>
      <c r="L98" s="4" t="s">
        <v>1931</v>
      </c>
      <c r="N98" s="4" t="s">
        <v>1823</v>
      </c>
      <c r="O98" s="2" t="s">
        <v>1826</v>
      </c>
      <c r="P98" s="2" t="s">
        <v>1824</v>
      </c>
      <c r="Q98" s="2" t="s">
        <v>1825</v>
      </c>
      <c r="R98" s="2"/>
    </row>
    <row r="99" spans="1:19" ht="118.8" customHeight="1" x14ac:dyDescent="0.3">
      <c r="A99" s="7">
        <v>38</v>
      </c>
      <c r="B99" s="2" t="s">
        <v>1829</v>
      </c>
      <c r="C99" s="2" t="s">
        <v>1787</v>
      </c>
      <c r="D99" s="74" t="s">
        <v>704</v>
      </c>
      <c r="E99" s="2">
        <v>2007</v>
      </c>
      <c r="F99" s="104" t="s">
        <v>1956</v>
      </c>
      <c r="G99" s="4" t="s">
        <v>1830</v>
      </c>
      <c r="H99" s="5" t="s">
        <v>1831</v>
      </c>
      <c r="I99" s="4"/>
      <c r="J99" s="2"/>
      <c r="K99" s="4"/>
      <c r="L99" s="4" t="s">
        <v>1931</v>
      </c>
      <c r="N99" s="4" t="s">
        <v>1823</v>
      </c>
      <c r="O99" s="2" t="s">
        <v>1826</v>
      </c>
      <c r="P99" s="2" t="s">
        <v>1824</v>
      </c>
      <c r="Q99" s="2" t="s">
        <v>1825</v>
      </c>
      <c r="R99" s="2"/>
    </row>
    <row r="100" spans="1:19" ht="132.75" customHeight="1" x14ac:dyDescent="0.3">
      <c r="A100" s="7">
        <v>38</v>
      </c>
      <c r="B100" s="2" t="s">
        <v>121</v>
      </c>
      <c r="C100" s="2" t="s">
        <v>122</v>
      </c>
      <c r="D100" s="74" t="s">
        <v>56</v>
      </c>
      <c r="E100" s="2">
        <v>1999</v>
      </c>
      <c r="F100" s="4" t="s">
        <v>476</v>
      </c>
      <c r="G100" s="4" t="s">
        <v>347</v>
      </c>
      <c r="H100" s="5" t="s">
        <v>593</v>
      </c>
      <c r="I100" s="4" t="s">
        <v>293</v>
      </c>
      <c r="J100" s="2"/>
      <c r="K100" s="4"/>
      <c r="L100" s="2"/>
      <c r="N100" s="2" t="s">
        <v>757</v>
      </c>
      <c r="O100" s="2" t="s">
        <v>765</v>
      </c>
      <c r="P100" s="2" t="s">
        <v>756</v>
      </c>
      <c r="Q100" s="2" t="s">
        <v>764</v>
      </c>
      <c r="R100" s="2"/>
    </row>
    <row r="101" spans="1:19" ht="147.6" customHeight="1" x14ac:dyDescent="0.3">
      <c r="A101" s="7">
        <v>38</v>
      </c>
      <c r="B101" s="2" t="s">
        <v>123</v>
      </c>
      <c r="C101" s="2" t="s">
        <v>124</v>
      </c>
      <c r="D101" s="74" t="s">
        <v>125</v>
      </c>
      <c r="E101" s="2">
        <v>1990</v>
      </c>
      <c r="F101" s="4" t="s">
        <v>477</v>
      </c>
      <c r="G101" s="4" t="s">
        <v>422</v>
      </c>
      <c r="H101" s="4" t="s">
        <v>594</v>
      </c>
      <c r="I101" s="4" t="s">
        <v>439</v>
      </c>
      <c r="J101" s="2"/>
      <c r="K101" s="4" t="s">
        <v>310</v>
      </c>
      <c r="L101" s="2"/>
      <c r="N101" s="2" t="s">
        <v>757</v>
      </c>
      <c r="O101" s="2" t="s">
        <v>766</v>
      </c>
      <c r="P101" s="2" t="s">
        <v>756</v>
      </c>
      <c r="Q101" s="2" t="s">
        <v>764</v>
      </c>
      <c r="R101" s="2"/>
    </row>
    <row r="102" spans="1:19" ht="151.5" customHeight="1" x14ac:dyDescent="0.3">
      <c r="A102" s="7">
        <v>38</v>
      </c>
      <c r="B102" s="2" t="s">
        <v>126</v>
      </c>
      <c r="C102" s="2" t="s">
        <v>127</v>
      </c>
      <c r="D102" s="74" t="s">
        <v>92</v>
      </c>
      <c r="E102" s="2">
        <v>1991</v>
      </c>
      <c r="F102" s="4" t="s">
        <v>478</v>
      </c>
      <c r="G102" s="4" t="s">
        <v>348</v>
      </c>
      <c r="H102" s="5" t="s">
        <v>595</v>
      </c>
      <c r="I102" s="4" t="s">
        <v>2127</v>
      </c>
      <c r="J102" s="2"/>
      <c r="K102" s="4"/>
      <c r="L102" s="2"/>
      <c r="N102" s="2" t="s">
        <v>757</v>
      </c>
      <c r="O102" s="2" t="s">
        <v>767</v>
      </c>
      <c r="P102" s="2" t="s">
        <v>756</v>
      </c>
      <c r="Q102" s="2" t="s">
        <v>758</v>
      </c>
      <c r="R102" s="2"/>
    </row>
    <row r="103" spans="1:19" ht="101.25" customHeight="1" x14ac:dyDescent="0.3">
      <c r="A103" s="7">
        <v>38</v>
      </c>
      <c r="B103" s="2" t="s">
        <v>128</v>
      </c>
      <c r="C103" s="2" t="s">
        <v>129</v>
      </c>
      <c r="D103" s="74" t="s">
        <v>130</v>
      </c>
      <c r="E103" s="2">
        <v>2006</v>
      </c>
      <c r="F103" s="4" t="s">
        <v>479</v>
      </c>
      <c r="G103" s="4" t="s">
        <v>349</v>
      </c>
      <c r="H103" s="4" t="s">
        <v>349</v>
      </c>
      <c r="I103" s="4"/>
      <c r="J103" s="2"/>
      <c r="K103" s="4"/>
      <c r="L103" s="2"/>
      <c r="N103" s="2" t="s">
        <v>757</v>
      </c>
      <c r="O103" s="2"/>
      <c r="P103" s="2" t="s">
        <v>756</v>
      </c>
      <c r="Q103" s="2"/>
      <c r="R103" s="2"/>
    </row>
    <row r="104" spans="1:19" ht="102.75" customHeight="1" x14ac:dyDescent="0.3">
      <c r="A104" s="8">
        <v>38</v>
      </c>
      <c r="B104" s="9" t="s">
        <v>418</v>
      </c>
      <c r="C104" s="9" t="s">
        <v>419</v>
      </c>
      <c r="D104" s="75" t="s">
        <v>32</v>
      </c>
      <c r="E104" s="9">
        <v>1986</v>
      </c>
      <c r="F104" s="10" t="s">
        <v>480</v>
      </c>
      <c r="G104" s="10" t="s">
        <v>1932</v>
      </c>
      <c r="H104" s="10" t="s">
        <v>420</v>
      </c>
      <c r="I104" s="10"/>
      <c r="J104" s="9"/>
      <c r="K104" s="10"/>
      <c r="L104" s="9"/>
      <c r="N104" s="9"/>
      <c r="O104" s="2"/>
      <c r="P104" s="2"/>
      <c r="Q104" s="2"/>
      <c r="R104" s="2"/>
    </row>
    <row r="105" spans="1:19" s="2" customFormat="1" ht="118.5" customHeight="1" x14ac:dyDescent="0.3">
      <c r="A105" s="7">
        <v>42</v>
      </c>
      <c r="B105" s="2" t="s">
        <v>133</v>
      </c>
      <c r="C105" s="2" t="s">
        <v>132</v>
      </c>
      <c r="D105" s="74" t="s">
        <v>136</v>
      </c>
      <c r="E105" s="2">
        <v>2008</v>
      </c>
      <c r="F105" s="4" t="s">
        <v>483</v>
      </c>
      <c r="G105" s="4" t="s">
        <v>1937</v>
      </c>
      <c r="H105" s="4" t="s">
        <v>1936</v>
      </c>
      <c r="I105" s="4"/>
      <c r="K105" s="4"/>
      <c r="M105"/>
      <c r="P105" s="2" t="s">
        <v>768</v>
      </c>
      <c r="S105" s="96"/>
    </row>
    <row r="106" spans="1:19" s="2" customFormat="1" ht="98.25" customHeight="1" x14ac:dyDescent="0.3">
      <c r="A106" s="7">
        <v>42</v>
      </c>
      <c r="B106" s="2" t="s">
        <v>134</v>
      </c>
      <c r="C106" s="2" t="s">
        <v>135</v>
      </c>
      <c r="D106" s="74" t="s">
        <v>350</v>
      </c>
      <c r="E106" s="2">
        <v>1988</v>
      </c>
      <c r="F106" s="4" t="s">
        <v>484</v>
      </c>
      <c r="G106" s="4" t="s">
        <v>311</v>
      </c>
      <c r="H106" s="4"/>
      <c r="I106" s="4"/>
      <c r="K106" s="4"/>
      <c r="M106"/>
      <c r="Q106" s="2" t="s">
        <v>758</v>
      </c>
      <c r="S106" s="96"/>
    </row>
    <row r="107" spans="1:19" s="2" customFormat="1" ht="120.75" customHeight="1" x14ac:dyDescent="0.3">
      <c r="A107" s="7">
        <v>43</v>
      </c>
      <c r="B107" s="2" t="s">
        <v>137</v>
      </c>
      <c r="C107" s="2" t="s">
        <v>138</v>
      </c>
      <c r="D107" s="74" t="s">
        <v>61</v>
      </c>
      <c r="E107" s="2">
        <v>1995</v>
      </c>
      <c r="F107" s="4" t="s">
        <v>485</v>
      </c>
      <c r="G107" s="4" t="s">
        <v>597</v>
      </c>
      <c r="H107" s="4" t="s">
        <v>597</v>
      </c>
      <c r="I107" s="4" t="s">
        <v>351</v>
      </c>
      <c r="K107" s="4"/>
      <c r="M107"/>
      <c r="O107" s="2" t="s">
        <v>575</v>
      </c>
    </row>
    <row r="108" spans="1:19" s="2" customFormat="1" ht="75.75" customHeight="1" x14ac:dyDescent="0.3">
      <c r="A108" s="7">
        <v>69</v>
      </c>
      <c r="B108" s="2" t="s">
        <v>212</v>
      </c>
      <c r="C108" s="2" t="s">
        <v>213</v>
      </c>
      <c r="D108" s="74" t="s">
        <v>612</v>
      </c>
      <c r="E108" s="2">
        <v>2014</v>
      </c>
      <c r="F108" s="4" t="s">
        <v>513</v>
      </c>
      <c r="G108" s="4" t="s">
        <v>683</v>
      </c>
      <c r="H108" s="4" t="s">
        <v>611</v>
      </c>
      <c r="I108" s="104" t="s">
        <v>2121</v>
      </c>
      <c r="K108" s="4"/>
      <c r="M108"/>
      <c r="O108" s="2" t="s">
        <v>575</v>
      </c>
    </row>
    <row r="109" spans="1:19" s="2" customFormat="1" ht="87" customHeight="1" x14ac:dyDescent="0.3">
      <c r="A109" s="7">
        <v>69</v>
      </c>
      <c r="B109" s="2" t="s">
        <v>212</v>
      </c>
      <c r="C109" s="2" t="s">
        <v>302</v>
      </c>
      <c r="D109" s="74" t="s">
        <v>105</v>
      </c>
      <c r="E109" s="2">
        <v>2014</v>
      </c>
      <c r="F109" s="4" t="s">
        <v>514</v>
      </c>
      <c r="G109" s="4" t="s">
        <v>653</v>
      </c>
      <c r="H109" s="4" t="s">
        <v>652</v>
      </c>
      <c r="I109" s="104" t="s">
        <v>2049</v>
      </c>
      <c r="K109" s="4"/>
      <c r="M109"/>
      <c r="O109" s="2" t="s">
        <v>767</v>
      </c>
    </row>
    <row r="110" spans="1:19" s="2" customFormat="1" ht="93.75" customHeight="1" x14ac:dyDescent="0.3">
      <c r="A110" s="7">
        <v>73</v>
      </c>
      <c r="B110" s="2" t="s">
        <v>216</v>
      </c>
      <c r="C110" s="2" t="s">
        <v>127</v>
      </c>
      <c r="D110" s="74" t="s">
        <v>217</v>
      </c>
      <c r="E110" s="2">
        <v>1991</v>
      </c>
      <c r="F110" s="4" t="s">
        <v>516</v>
      </c>
      <c r="G110" s="4" t="s">
        <v>346</v>
      </c>
      <c r="H110" s="4" t="s">
        <v>615</v>
      </c>
      <c r="I110" s="4"/>
      <c r="K110" s="4"/>
      <c r="M110"/>
    </row>
    <row r="111" spans="1:19" s="119" customFormat="1" ht="93.75" customHeight="1" x14ac:dyDescent="0.3">
      <c r="A111" s="118">
        <v>73</v>
      </c>
      <c r="B111" s="119" t="s">
        <v>672</v>
      </c>
      <c r="C111" s="119" t="s">
        <v>673</v>
      </c>
      <c r="D111" s="120" t="s">
        <v>674</v>
      </c>
      <c r="E111" s="119">
        <v>2019</v>
      </c>
      <c r="F111" s="121" t="s">
        <v>1957</v>
      </c>
      <c r="G111" s="122" t="s">
        <v>1962</v>
      </c>
      <c r="H111" s="122" t="s">
        <v>1962</v>
      </c>
      <c r="I111" s="122" t="s">
        <v>675</v>
      </c>
      <c r="K111" s="122"/>
      <c r="M111" s="123"/>
      <c r="N111" s="119" t="s">
        <v>1961</v>
      </c>
      <c r="O111" s="119" t="s">
        <v>1959</v>
      </c>
      <c r="P111" s="119" t="s">
        <v>1958</v>
      </c>
      <c r="Q111" s="119" t="s">
        <v>1960</v>
      </c>
    </row>
    <row r="112" spans="1:19" s="119" customFormat="1" ht="93.75" customHeight="1" x14ac:dyDescent="0.3">
      <c r="A112" s="118">
        <v>73</v>
      </c>
      <c r="B112" s="119" t="s">
        <v>659</v>
      </c>
      <c r="C112" s="119" t="s">
        <v>1965</v>
      </c>
      <c r="D112" s="120" t="s">
        <v>684</v>
      </c>
      <c r="E112" s="119">
        <v>2021</v>
      </c>
      <c r="F112" s="121" t="s">
        <v>1964</v>
      </c>
      <c r="G112" s="122" t="s">
        <v>1984</v>
      </c>
      <c r="H112" s="122" t="s">
        <v>1984</v>
      </c>
      <c r="I112" s="122" t="s">
        <v>2128</v>
      </c>
      <c r="K112" s="122"/>
      <c r="M112" s="123"/>
      <c r="N112" s="119" t="s">
        <v>0</v>
      </c>
      <c r="O112" s="119" t="s">
        <v>1963</v>
      </c>
    </row>
    <row r="113" spans="1:16" s="2" customFormat="1" ht="93.75" customHeight="1" x14ac:dyDescent="0.3">
      <c r="A113" s="7">
        <v>73</v>
      </c>
      <c r="B113" s="2" t="s">
        <v>1783</v>
      </c>
      <c r="C113" s="2" t="s">
        <v>1982</v>
      </c>
      <c r="D113" s="74" t="s">
        <v>874</v>
      </c>
      <c r="E113" s="2">
        <v>2003</v>
      </c>
      <c r="F113" s="4"/>
      <c r="G113" s="4" t="s">
        <v>1983</v>
      </c>
      <c r="H113" s="4" t="s">
        <v>1983</v>
      </c>
      <c r="I113" s="4"/>
      <c r="K113" s="4"/>
      <c r="M113"/>
      <c r="N113" s="4" t="s">
        <v>1785</v>
      </c>
      <c r="O113" s="2" t="s">
        <v>1786</v>
      </c>
      <c r="P113" s="4" t="s">
        <v>1784</v>
      </c>
    </row>
    <row r="114" spans="1:16" s="2" customFormat="1" ht="123.75" customHeight="1" x14ac:dyDescent="0.3">
      <c r="A114" s="7">
        <v>74</v>
      </c>
      <c r="B114" s="2" t="s">
        <v>218</v>
      </c>
      <c r="C114" s="2" t="s">
        <v>219</v>
      </c>
      <c r="D114" s="74" t="s">
        <v>29</v>
      </c>
      <c r="E114" s="2">
        <v>1981</v>
      </c>
      <c r="F114" s="4" t="s">
        <v>517</v>
      </c>
      <c r="G114" s="4" t="s">
        <v>616</v>
      </c>
      <c r="H114" s="4" t="s">
        <v>366</v>
      </c>
      <c r="I114" s="4"/>
      <c r="K114" s="4"/>
      <c r="M114"/>
    </row>
  </sheetData>
  <mergeCells count="1">
    <mergeCell ref="G84:L84"/>
  </mergeCells>
  <hyperlinks>
    <hyperlink ref="F91" r:id="rId1" xr:uid="{475EF32F-4CC7-4A52-A742-235E16D277E1}"/>
    <hyperlink ref="F98" r:id="rId2" xr:uid="{9D06FE30-12B2-4B48-8284-F4E230B0107B}"/>
    <hyperlink ref="F99" r:id="rId3" xr:uid="{09DA7366-55CF-4AE4-A782-73128A01CD77}"/>
    <hyperlink ref="F111" r:id="rId4" xr:uid="{8370F248-9AE0-42D4-8DB9-14E4BC8FDB05}"/>
    <hyperlink ref="F112" r:id="rId5" xr:uid="{971C6D6C-E2E1-43F2-97D0-2896750A3D5A}"/>
    <hyperlink ref="I108" r:id="rId6" xr:uid="{CEDE6B17-8591-4A52-8585-D5BB23C890A3}"/>
    <hyperlink ref="I109" r:id="rId7" xr:uid="{8C4D8332-7885-4D9B-87E8-7A706095548B}"/>
  </hyperlinks>
  <pageMargins left="0.7" right="0.7" top="0.75" bottom="0.75" header="0.3" footer="0.3"/>
  <pageSetup paperSize="9" orientation="portrait" horizontalDpi="0" verticalDpi="0" r:id="rId8"/>
  <drawing r:id="rId9"/>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R19"/>
  <sheetViews>
    <sheetView topLeftCell="G17" workbookViewId="0">
      <selection activeCell="I23" sqref="I23"/>
    </sheetView>
  </sheetViews>
  <sheetFormatPr baseColWidth="10" defaultRowHeight="14.4" x14ac:dyDescent="0.3"/>
  <cols>
    <col min="1" max="1" width="16.88671875" customWidth="1"/>
    <col min="2" max="2" width="24" customWidth="1"/>
    <col min="3" max="3" width="31.109375" customWidth="1"/>
    <col min="4" max="4" width="15.88671875" style="5" customWidth="1"/>
    <col min="5" max="5" width="16.33203125" customWidth="1"/>
    <col min="6" max="6" width="88.44140625" style="5" customWidth="1"/>
    <col min="7" max="7" width="22.109375" style="5" customWidth="1"/>
    <col min="8" max="8" width="30.44140625" style="5" customWidth="1"/>
    <col min="9" max="9" width="24.109375" style="5" customWidth="1"/>
    <col min="10" max="10" width="29.44140625" customWidth="1"/>
    <col min="11" max="11" width="23.88671875" style="5" customWidth="1"/>
    <col min="12" max="12" width="26.5546875" customWidth="1"/>
    <col min="13" max="13" width="40.109375" customWidth="1"/>
  </cols>
  <sheetData>
    <row r="1" spans="1:18" s="35" customFormat="1" ht="18.75" customHeight="1" x14ac:dyDescent="0.3">
      <c r="A1" s="34" t="s">
        <v>689</v>
      </c>
      <c r="D1" s="87">
        <v>0</v>
      </c>
      <c r="F1" s="36"/>
      <c r="G1" s="36"/>
      <c r="H1" s="36"/>
      <c r="I1" s="36"/>
      <c r="K1" s="36"/>
    </row>
    <row r="2" spans="1:18" s="3" customFormat="1" ht="20.25" customHeight="1" x14ac:dyDescent="0.3">
      <c r="A2" s="3" t="s">
        <v>1</v>
      </c>
      <c r="B2" s="14" t="s">
        <v>0</v>
      </c>
      <c r="C2" s="14" t="s">
        <v>12</v>
      </c>
      <c r="D2" s="18" t="s">
        <v>2</v>
      </c>
      <c r="E2" s="14" t="s">
        <v>293</v>
      </c>
      <c r="F2" s="18" t="s">
        <v>293</v>
      </c>
      <c r="G2" s="6" t="s">
        <v>293</v>
      </c>
      <c r="H2" s="6" t="s">
        <v>293</v>
      </c>
      <c r="I2" s="6" t="s">
        <v>293</v>
      </c>
      <c r="J2" s="3" t="s">
        <v>293</v>
      </c>
      <c r="K2" s="6" t="s">
        <v>293</v>
      </c>
      <c r="L2" s="3" t="s">
        <v>293</v>
      </c>
      <c r="M2" s="14"/>
      <c r="N2" s="14"/>
      <c r="O2" s="3" t="s">
        <v>293</v>
      </c>
    </row>
    <row r="3" spans="1:18" s="1" customFormat="1" ht="20.25" customHeight="1" x14ac:dyDescent="0.3">
      <c r="A3" s="3"/>
      <c r="B3" s="13"/>
      <c r="C3" s="13"/>
      <c r="D3" s="16"/>
      <c r="E3" s="13"/>
      <c r="F3" s="16"/>
      <c r="G3" s="6"/>
      <c r="H3" s="6"/>
      <c r="I3" s="6"/>
      <c r="J3" s="3"/>
      <c r="K3" s="6"/>
      <c r="L3" s="3"/>
      <c r="M3" s="17"/>
      <c r="N3" s="13"/>
    </row>
    <row r="4" spans="1:18" s="43" customFormat="1" ht="18.75" customHeight="1" x14ac:dyDescent="0.3">
      <c r="A4" s="37" t="s">
        <v>690</v>
      </c>
      <c r="B4" s="38"/>
      <c r="C4" s="38"/>
      <c r="D4" s="39">
        <v>4</v>
      </c>
      <c r="E4" s="38"/>
      <c r="F4" s="39"/>
      <c r="G4" s="40"/>
      <c r="H4" s="40"/>
      <c r="I4" s="40"/>
      <c r="J4" s="41"/>
      <c r="K4" s="40"/>
      <c r="L4" s="41"/>
      <c r="M4" s="42"/>
      <c r="N4" s="38"/>
    </row>
    <row r="5" spans="1:18" s="1" customFormat="1" ht="29.25" customHeight="1" x14ac:dyDescent="0.3">
      <c r="A5" s="3" t="s">
        <v>1</v>
      </c>
      <c r="B5" s="14" t="s">
        <v>0</v>
      </c>
      <c r="C5" s="13" t="s">
        <v>12</v>
      </c>
      <c r="D5" s="16" t="s">
        <v>2</v>
      </c>
      <c r="E5" s="13" t="s">
        <v>293</v>
      </c>
      <c r="F5" s="16" t="s">
        <v>293</v>
      </c>
      <c r="G5" s="6" t="s">
        <v>293</v>
      </c>
      <c r="H5" s="6" t="s">
        <v>293</v>
      </c>
      <c r="I5" s="6" t="s">
        <v>293</v>
      </c>
      <c r="J5" s="3" t="s">
        <v>293</v>
      </c>
      <c r="K5" s="6" t="s">
        <v>293</v>
      </c>
      <c r="L5" s="3" t="s">
        <v>293</v>
      </c>
      <c r="M5" s="17"/>
      <c r="N5" s="13"/>
      <c r="O5" s="1" t="s">
        <v>293</v>
      </c>
    </row>
    <row r="6" spans="1:18" ht="24" customHeight="1" x14ac:dyDescent="0.3">
      <c r="A6">
        <v>21</v>
      </c>
      <c r="B6" s="66" t="s">
        <v>1049</v>
      </c>
      <c r="C6" s="67" t="s">
        <v>1050</v>
      </c>
      <c r="D6" s="68" t="s">
        <v>750</v>
      </c>
      <c r="E6" s="67"/>
      <c r="F6" s="68"/>
      <c r="G6" s="4"/>
      <c r="H6" s="4"/>
      <c r="I6" s="4"/>
      <c r="J6" s="2"/>
      <c r="K6" s="4"/>
      <c r="L6" s="2"/>
      <c r="M6" s="69"/>
      <c r="N6" s="67"/>
    </row>
    <row r="7" spans="1:18" ht="24" customHeight="1" x14ac:dyDescent="0.3">
      <c r="A7" s="2">
        <v>39</v>
      </c>
      <c r="B7" s="66" t="s">
        <v>1055</v>
      </c>
      <c r="C7" s="67" t="s">
        <v>1052</v>
      </c>
      <c r="D7" s="68" t="s">
        <v>750</v>
      </c>
      <c r="E7" s="67"/>
      <c r="F7" s="68"/>
      <c r="G7" s="4"/>
      <c r="H7" s="4"/>
      <c r="I7" s="4"/>
      <c r="J7" s="2"/>
      <c r="K7" s="4"/>
      <c r="L7" s="2"/>
      <c r="M7" s="69"/>
      <c r="N7" s="67"/>
    </row>
    <row r="8" spans="1:18" ht="24" customHeight="1" x14ac:dyDescent="0.3">
      <c r="A8" s="2">
        <v>71</v>
      </c>
      <c r="B8" s="66" t="s">
        <v>1051</v>
      </c>
      <c r="C8" s="67" t="s">
        <v>1052</v>
      </c>
      <c r="D8" s="68" t="s">
        <v>750</v>
      </c>
      <c r="E8" s="67"/>
      <c r="F8" s="68"/>
      <c r="G8" s="4"/>
      <c r="H8" s="4"/>
      <c r="I8" s="4"/>
      <c r="J8" s="2"/>
      <c r="K8" s="4"/>
      <c r="L8" s="2"/>
      <c r="M8" s="69"/>
      <c r="N8" s="67"/>
    </row>
    <row r="9" spans="1:18" ht="24" customHeight="1" x14ac:dyDescent="0.3">
      <c r="A9" s="2">
        <v>89</v>
      </c>
      <c r="B9" s="66" t="s">
        <v>1053</v>
      </c>
      <c r="C9" s="67" t="s">
        <v>1054</v>
      </c>
      <c r="D9" s="68" t="s">
        <v>305</v>
      </c>
      <c r="E9" s="67"/>
      <c r="F9" s="68"/>
      <c r="G9" s="4"/>
      <c r="H9" s="4"/>
      <c r="I9" s="4"/>
      <c r="J9" s="2"/>
      <c r="K9" s="4"/>
      <c r="L9" s="2"/>
      <c r="M9" s="69"/>
      <c r="N9" s="67"/>
    </row>
    <row r="10" spans="1:18" s="1" customFormat="1" ht="24" customHeight="1" x14ac:dyDescent="0.3">
      <c r="A10" s="3"/>
      <c r="B10" s="14"/>
      <c r="C10" s="13"/>
      <c r="D10" s="16"/>
      <c r="E10" s="13"/>
      <c r="F10" s="16"/>
      <c r="G10" s="6"/>
      <c r="H10" s="6"/>
      <c r="I10" s="6"/>
      <c r="J10" s="3"/>
      <c r="K10" s="6"/>
      <c r="L10" s="3"/>
      <c r="M10" s="17"/>
      <c r="N10" s="13"/>
    </row>
    <row r="11" spans="1:18" s="43" customFormat="1" ht="20.25" customHeight="1" x14ac:dyDescent="0.3">
      <c r="A11" s="41" t="s">
        <v>691</v>
      </c>
      <c r="B11" s="44"/>
      <c r="C11" s="38"/>
      <c r="D11" s="39">
        <v>0</v>
      </c>
      <c r="E11" s="38"/>
      <c r="F11" s="39"/>
      <c r="G11" s="40"/>
      <c r="H11" s="40"/>
      <c r="I11" s="40"/>
      <c r="J11" s="41"/>
      <c r="K11" s="40"/>
      <c r="L11" s="41"/>
      <c r="M11" s="42"/>
      <c r="N11" s="38"/>
    </row>
    <row r="12" spans="1:18" s="1" customFormat="1" ht="29.25" customHeight="1" x14ac:dyDescent="0.3">
      <c r="A12" s="3" t="s">
        <v>1</v>
      </c>
      <c r="B12" s="14" t="s">
        <v>0</v>
      </c>
      <c r="C12" s="13" t="s">
        <v>12</v>
      </c>
      <c r="D12" s="16" t="s">
        <v>2</v>
      </c>
      <c r="E12" s="13" t="s">
        <v>16</v>
      </c>
      <c r="F12" s="16" t="s">
        <v>293</v>
      </c>
      <c r="G12" s="6" t="s">
        <v>293</v>
      </c>
      <c r="H12" s="6" t="s">
        <v>293</v>
      </c>
      <c r="I12" s="6" t="s">
        <v>293</v>
      </c>
      <c r="J12" s="3" t="s">
        <v>293</v>
      </c>
      <c r="K12" s="6" t="s">
        <v>293</v>
      </c>
      <c r="L12" s="3" t="s">
        <v>293</v>
      </c>
      <c r="M12" s="17"/>
      <c r="N12" s="13"/>
      <c r="O12" s="1" t="s">
        <v>293</v>
      </c>
    </row>
    <row r="13" spans="1:18" s="1" customFormat="1" ht="29.25" customHeight="1" x14ac:dyDescent="0.3">
      <c r="A13" s="3" t="s">
        <v>700</v>
      </c>
      <c r="B13" s="14"/>
      <c r="C13" s="13"/>
      <c r="D13" s="16"/>
      <c r="E13" s="13"/>
      <c r="F13" s="16"/>
      <c r="G13" s="6"/>
      <c r="H13" s="6"/>
      <c r="I13" s="6"/>
      <c r="J13" s="3"/>
      <c r="K13" s="6"/>
      <c r="L13" s="3"/>
      <c r="M13" s="17"/>
      <c r="N13" s="13"/>
    </row>
    <row r="14" spans="1:18" s="1" customFormat="1" ht="29.25" customHeight="1" x14ac:dyDescent="0.3">
      <c r="A14" s="3"/>
      <c r="B14" s="14"/>
      <c r="C14" s="13"/>
      <c r="D14" s="16"/>
      <c r="E14" s="13"/>
      <c r="F14" s="16"/>
      <c r="G14" s="6"/>
      <c r="H14" s="6"/>
      <c r="I14" s="6"/>
      <c r="J14" s="3"/>
      <c r="K14" s="6"/>
      <c r="L14" s="3"/>
      <c r="M14" s="17"/>
      <c r="N14" s="13"/>
    </row>
    <row r="15" spans="1:18" s="43" customFormat="1" ht="23.25" customHeight="1" x14ac:dyDescent="0.3">
      <c r="A15" s="41" t="s">
        <v>258</v>
      </c>
      <c r="B15" s="44"/>
      <c r="C15" s="38"/>
      <c r="D15" s="39"/>
      <c r="E15" s="38"/>
      <c r="F15" s="39"/>
      <c r="G15" s="190" t="s">
        <v>1730</v>
      </c>
      <c r="H15" s="191"/>
      <c r="I15" s="191"/>
      <c r="J15" s="191"/>
      <c r="K15" s="191"/>
      <c r="L15" s="192"/>
      <c r="M15" s="42"/>
      <c r="N15" s="38"/>
    </row>
    <row r="16" spans="1:18" s="1" customFormat="1" ht="39" customHeight="1" x14ac:dyDescent="0.3">
      <c r="A16" s="3" t="s">
        <v>1</v>
      </c>
      <c r="B16" s="14" t="s">
        <v>0</v>
      </c>
      <c r="C16" s="13" t="s">
        <v>12</v>
      </c>
      <c r="D16" s="16" t="s">
        <v>2</v>
      </c>
      <c r="E16" s="13" t="s">
        <v>16</v>
      </c>
      <c r="F16" s="16" t="s">
        <v>3</v>
      </c>
      <c r="G16" s="6" t="s">
        <v>5</v>
      </c>
      <c r="H16" s="6" t="s">
        <v>6</v>
      </c>
      <c r="I16" s="6" t="s">
        <v>7</v>
      </c>
      <c r="J16" s="3" t="s">
        <v>8</v>
      </c>
      <c r="K16" s="6" t="s">
        <v>9</v>
      </c>
      <c r="L16" s="3" t="s">
        <v>10</v>
      </c>
      <c r="M16" s="17" t="s">
        <v>11</v>
      </c>
      <c r="N16" s="14" t="s">
        <v>752</v>
      </c>
      <c r="O16" s="3" t="s">
        <v>753</v>
      </c>
      <c r="P16" s="3" t="s">
        <v>754</v>
      </c>
      <c r="Q16" s="3" t="s">
        <v>755</v>
      </c>
      <c r="R16" s="6" t="s">
        <v>864</v>
      </c>
    </row>
    <row r="17" spans="1:18" ht="90" customHeight="1" x14ac:dyDescent="0.3">
      <c r="A17" s="8">
        <v>39</v>
      </c>
      <c r="B17" s="9" t="s">
        <v>414</v>
      </c>
      <c r="C17" s="9" t="s">
        <v>415</v>
      </c>
      <c r="D17" s="10" t="s">
        <v>416</v>
      </c>
      <c r="E17" s="9">
        <v>1985</v>
      </c>
      <c r="F17" s="10" t="s">
        <v>481</v>
      </c>
      <c r="G17" s="10" t="s">
        <v>417</v>
      </c>
      <c r="H17" s="10" t="s">
        <v>417</v>
      </c>
      <c r="I17" s="10"/>
      <c r="J17" s="9"/>
      <c r="K17" s="4" t="s">
        <v>310</v>
      </c>
      <c r="L17" s="9"/>
      <c r="N17" s="9"/>
      <c r="O17" s="2"/>
      <c r="P17" s="2"/>
      <c r="Q17" s="2"/>
      <c r="R17" s="2"/>
    </row>
    <row r="18" spans="1:18" s="2" customFormat="1" ht="114" customHeight="1" x14ac:dyDescent="0.3">
      <c r="A18" s="7">
        <v>71</v>
      </c>
      <c r="B18" s="2" t="s">
        <v>214</v>
      </c>
      <c r="C18" s="2" t="s">
        <v>215</v>
      </c>
      <c r="D18" s="4" t="s">
        <v>35</v>
      </c>
      <c r="E18" s="2">
        <v>1987</v>
      </c>
      <c r="F18" s="4" t="s">
        <v>2113</v>
      </c>
      <c r="G18" s="4" t="s">
        <v>157</v>
      </c>
      <c r="H18" s="4" t="s">
        <v>613</v>
      </c>
      <c r="I18" s="4"/>
      <c r="K18" s="4" t="s">
        <v>310</v>
      </c>
      <c r="M18"/>
    </row>
    <row r="19" spans="1:18" s="2" customFormat="1" ht="111.75" customHeight="1" x14ac:dyDescent="0.3">
      <c r="A19" s="7">
        <v>90</v>
      </c>
      <c r="B19" s="2" t="s">
        <v>544</v>
      </c>
      <c r="C19" s="2" t="s">
        <v>269</v>
      </c>
      <c r="D19" s="4" t="s">
        <v>270</v>
      </c>
      <c r="E19" s="2">
        <v>2011</v>
      </c>
      <c r="F19" s="4" t="s">
        <v>545</v>
      </c>
      <c r="G19" s="4" t="s">
        <v>634</v>
      </c>
      <c r="H19" s="4" t="s">
        <v>376</v>
      </c>
      <c r="I19" s="4"/>
      <c r="K19" s="4"/>
      <c r="M19"/>
      <c r="N19" s="2" t="s">
        <v>760</v>
      </c>
      <c r="O19" s="4" t="s">
        <v>1867</v>
      </c>
      <c r="P19" s="2" t="s">
        <v>771</v>
      </c>
      <c r="Q19" s="4" t="s">
        <v>1868</v>
      </c>
    </row>
  </sheetData>
  <mergeCells count="1">
    <mergeCell ref="G15:L15"/>
  </mergeCells>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S39"/>
  <sheetViews>
    <sheetView topLeftCell="D37" workbookViewId="0">
      <selection activeCell="I41" sqref="I41"/>
    </sheetView>
  </sheetViews>
  <sheetFormatPr baseColWidth="10" defaultRowHeight="14.4" x14ac:dyDescent="0.3"/>
  <cols>
    <col min="1" max="1" width="16.88671875" customWidth="1"/>
    <col min="2" max="2" width="24" customWidth="1"/>
    <col min="3" max="3" width="31.109375" customWidth="1"/>
    <col min="4" max="4" width="15.88671875" style="5" customWidth="1"/>
    <col min="5" max="5" width="16.33203125" customWidth="1"/>
    <col min="6" max="6" width="88.44140625" style="5" customWidth="1"/>
    <col min="7" max="7" width="22.109375" style="5" customWidth="1"/>
    <col min="8" max="8" width="30.44140625" style="5" customWidth="1"/>
    <col min="9" max="9" width="24.109375" style="5" customWidth="1"/>
    <col min="10" max="10" width="29.44140625" customWidth="1"/>
    <col min="11" max="11" width="23.88671875" style="5" customWidth="1"/>
    <col min="12" max="12" width="26.5546875" customWidth="1"/>
    <col min="13" max="13" width="40.109375" customWidth="1"/>
  </cols>
  <sheetData>
    <row r="1" spans="1:15" s="35" customFormat="1" ht="18.75" customHeight="1" x14ac:dyDescent="0.3">
      <c r="A1" s="34" t="s">
        <v>689</v>
      </c>
      <c r="D1" s="87">
        <v>2</v>
      </c>
      <c r="F1" s="36"/>
      <c r="G1" s="36"/>
      <c r="H1" s="36"/>
      <c r="I1" s="36"/>
      <c r="K1" s="36"/>
    </row>
    <row r="2" spans="1:15" s="3" customFormat="1" ht="20.25" customHeight="1" x14ac:dyDescent="0.3">
      <c r="A2" s="3" t="s">
        <v>1</v>
      </c>
      <c r="B2" s="14" t="s">
        <v>0</v>
      </c>
      <c r="C2" s="14" t="s">
        <v>12</v>
      </c>
      <c r="D2" s="18" t="s">
        <v>2</v>
      </c>
      <c r="E2" s="14" t="s">
        <v>293</v>
      </c>
      <c r="F2" s="18" t="s">
        <v>293</v>
      </c>
      <c r="G2" s="6" t="s">
        <v>293</v>
      </c>
      <c r="H2" s="6" t="s">
        <v>293</v>
      </c>
      <c r="I2" s="6" t="s">
        <v>293</v>
      </c>
      <c r="J2" s="3" t="s">
        <v>293</v>
      </c>
      <c r="K2" s="6" t="s">
        <v>293</v>
      </c>
      <c r="L2" s="3" t="s">
        <v>293</v>
      </c>
      <c r="M2" s="14"/>
      <c r="N2" s="14"/>
      <c r="O2" s="3" t="s">
        <v>293</v>
      </c>
    </row>
    <row r="3" spans="1:15" ht="28.5" customHeight="1" x14ac:dyDescent="0.3">
      <c r="A3" s="32">
        <v>22</v>
      </c>
      <c r="B3" s="67" t="s">
        <v>1067</v>
      </c>
      <c r="C3" s="68" t="s">
        <v>1068</v>
      </c>
      <c r="D3" s="68" t="s">
        <v>750</v>
      </c>
      <c r="E3" s="67"/>
      <c r="F3" s="68"/>
      <c r="G3" s="70"/>
      <c r="H3" s="70"/>
      <c r="I3" s="70"/>
      <c r="J3" s="32"/>
      <c r="K3" s="70"/>
      <c r="L3" s="32"/>
      <c r="M3" s="69"/>
      <c r="N3" s="67"/>
    </row>
    <row r="4" spans="1:15" ht="28.5" customHeight="1" x14ac:dyDescent="0.3">
      <c r="A4" s="32">
        <v>29</v>
      </c>
      <c r="B4" s="67" t="s">
        <v>1072</v>
      </c>
      <c r="C4" s="67" t="s">
        <v>1073</v>
      </c>
      <c r="D4" s="68" t="s">
        <v>750</v>
      </c>
      <c r="E4" s="67"/>
      <c r="F4" s="68"/>
      <c r="G4" s="70"/>
      <c r="H4" s="70"/>
      <c r="I4" s="70"/>
      <c r="J4" s="32"/>
      <c r="K4" s="70"/>
      <c r="L4" s="32"/>
      <c r="M4" s="69"/>
      <c r="N4" s="67"/>
    </row>
    <row r="5" spans="1:15" ht="27.75" customHeight="1" x14ac:dyDescent="0.3">
      <c r="A5" s="2"/>
      <c r="B5" s="67"/>
      <c r="C5" s="67"/>
      <c r="D5" s="68"/>
      <c r="E5" s="67"/>
      <c r="F5" s="68"/>
      <c r="G5" s="4"/>
      <c r="H5" s="4"/>
      <c r="I5" s="4"/>
      <c r="J5" s="2"/>
      <c r="K5" s="4"/>
      <c r="L5" s="2"/>
      <c r="M5" s="69"/>
      <c r="N5" s="67"/>
    </row>
    <row r="6" spans="1:15" s="43" customFormat="1" ht="18.75" customHeight="1" x14ac:dyDescent="0.3">
      <c r="A6" s="37" t="s">
        <v>690</v>
      </c>
      <c r="B6" s="38"/>
      <c r="C6" s="38"/>
      <c r="D6" s="39">
        <v>12</v>
      </c>
      <c r="E6" s="38"/>
      <c r="F6" s="39"/>
      <c r="G6" s="40"/>
      <c r="H6" s="40"/>
      <c r="I6" s="40"/>
      <c r="J6" s="41"/>
      <c r="K6" s="40"/>
      <c r="L6" s="41"/>
      <c r="M6" s="42"/>
      <c r="N6" s="38"/>
    </row>
    <row r="7" spans="1:15" s="1" customFormat="1" ht="29.25" customHeight="1" x14ac:dyDescent="0.3">
      <c r="A7" s="3" t="s">
        <v>1</v>
      </c>
      <c r="B7" s="14" t="s">
        <v>0</v>
      </c>
      <c r="C7" s="13" t="s">
        <v>12</v>
      </c>
      <c r="D7" s="16" t="s">
        <v>2</v>
      </c>
      <c r="E7" s="13" t="s">
        <v>293</v>
      </c>
      <c r="F7" s="16" t="s">
        <v>293</v>
      </c>
      <c r="G7" s="6" t="s">
        <v>293</v>
      </c>
      <c r="H7" s="6" t="s">
        <v>293</v>
      </c>
      <c r="I7" s="6" t="s">
        <v>293</v>
      </c>
      <c r="J7" s="3" t="s">
        <v>293</v>
      </c>
      <c r="K7" s="6" t="s">
        <v>293</v>
      </c>
      <c r="L7" s="3" t="s">
        <v>293</v>
      </c>
      <c r="M7" s="17"/>
      <c r="N7" s="13"/>
      <c r="O7" s="1" t="s">
        <v>293</v>
      </c>
    </row>
    <row r="8" spans="1:15" ht="29.25" customHeight="1" x14ac:dyDescent="0.3">
      <c r="A8" s="9">
        <v>22</v>
      </c>
      <c r="B8" s="81" t="s">
        <v>1065</v>
      </c>
      <c r="C8" s="66" t="s">
        <v>1064</v>
      </c>
      <c r="D8" s="74" t="s">
        <v>709</v>
      </c>
      <c r="E8" s="66"/>
      <c r="F8" s="74"/>
      <c r="G8" s="4"/>
      <c r="H8" s="4"/>
      <c r="I8" s="4"/>
      <c r="J8" s="2"/>
      <c r="K8" s="4"/>
      <c r="L8" s="2"/>
      <c r="M8" s="69"/>
      <c r="N8" s="77"/>
    </row>
    <row r="9" spans="1:15" ht="29.25" customHeight="1" x14ac:dyDescent="0.3">
      <c r="A9" s="9">
        <v>22</v>
      </c>
      <c r="B9" s="81" t="s">
        <v>1056</v>
      </c>
      <c r="C9" s="66" t="s">
        <v>1057</v>
      </c>
      <c r="D9" s="74" t="s">
        <v>750</v>
      </c>
      <c r="E9" s="66"/>
      <c r="F9" s="74"/>
      <c r="G9" s="4"/>
      <c r="H9" s="4"/>
      <c r="I9" s="4"/>
      <c r="J9" s="2"/>
      <c r="K9" s="4"/>
      <c r="L9" s="2"/>
      <c r="M9" s="69"/>
      <c r="N9" s="77"/>
    </row>
    <row r="10" spans="1:15" ht="29.25" customHeight="1" x14ac:dyDescent="0.3">
      <c r="A10" s="9">
        <v>22</v>
      </c>
      <c r="B10" s="81" t="s">
        <v>1056</v>
      </c>
      <c r="C10" s="66" t="s">
        <v>1071</v>
      </c>
      <c r="D10" s="74" t="s">
        <v>709</v>
      </c>
      <c r="E10" s="66"/>
      <c r="F10" s="74"/>
      <c r="G10" s="4"/>
      <c r="H10" s="4"/>
      <c r="I10" s="4"/>
      <c r="J10" s="2"/>
      <c r="K10" s="4"/>
      <c r="L10" s="2"/>
      <c r="M10" s="69"/>
      <c r="N10" s="77"/>
    </row>
    <row r="11" spans="1:15" ht="29.25" customHeight="1" x14ac:dyDescent="0.3">
      <c r="A11" s="9">
        <v>22</v>
      </c>
      <c r="B11" s="81" t="s">
        <v>1056</v>
      </c>
      <c r="C11" s="66" t="s">
        <v>1079</v>
      </c>
      <c r="D11" s="74" t="s">
        <v>750</v>
      </c>
      <c r="E11" s="66"/>
      <c r="F11" s="74"/>
      <c r="G11" s="4"/>
      <c r="H11" s="4"/>
      <c r="I11" s="4"/>
      <c r="J11" s="2"/>
      <c r="K11" s="4"/>
      <c r="L11" s="2"/>
      <c r="M11" s="69"/>
      <c r="N11" s="77"/>
    </row>
    <row r="12" spans="1:15" ht="29.25" customHeight="1" x14ac:dyDescent="0.3">
      <c r="A12" s="9">
        <v>29</v>
      </c>
      <c r="B12" s="81" t="s">
        <v>1060</v>
      </c>
      <c r="C12" s="66" t="s">
        <v>1061</v>
      </c>
      <c r="D12" s="74" t="s">
        <v>750</v>
      </c>
      <c r="E12" s="66"/>
      <c r="F12" s="74"/>
      <c r="G12" s="4"/>
      <c r="H12" s="4"/>
      <c r="I12" s="4"/>
      <c r="J12" s="2"/>
      <c r="K12" s="4"/>
      <c r="L12" s="2"/>
      <c r="M12" s="69"/>
      <c r="N12" s="77"/>
    </row>
    <row r="13" spans="1:15" ht="29.25" customHeight="1" x14ac:dyDescent="0.3">
      <c r="A13" s="9">
        <v>29</v>
      </c>
      <c r="B13" s="81" t="s">
        <v>1074</v>
      </c>
      <c r="C13" s="66" t="s">
        <v>1052</v>
      </c>
      <c r="D13" s="74" t="s">
        <v>750</v>
      </c>
      <c r="E13" s="66"/>
      <c r="F13" s="74"/>
      <c r="G13" s="4"/>
      <c r="H13" s="4"/>
      <c r="I13" s="4"/>
      <c r="J13" s="2"/>
      <c r="K13" s="4"/>
      <c r="L13" s="2"/>
      <c r="M13" s="69"/>
      <c r="N13" s="77"/>
    </row>
    <row r="14" spans="1:15" ht="29.25" customHeight="1" x14ac:dyDescent="0.3">
      <c r="A14" s="9">
        <v>35</v>
      </c>
      <c r="B14" s="81" t="s">
        <v>1058</v>
      </c>
      <c r="C14" s="66" t="s">
        <v>1059</v>
      </c>
      <c r="D14" s="74" t="s">
        <v>750</v>
      </c>
      <c r="E14" s="66"/>
      <c r="F14" s="74"/>
      <c r="G14" s="4"/>
      <c r="H14" s="4"/>
      <c r="I14" s="4"/>
      <c r="J14" s="2"/>
      <c r="K14" s="4"/>
      <c r="L14" s="2"/>
      <c r="M14" s="69"/>
      <c r="N14" s="77"/>
    </row>
    <row r="15" spans="1:15" ht="29.25" customHeight="1" x14ac:dyDescent="0.3">
      <c r="A15" s="9">
        <v>35</v>
      </c>
      <c r="B15" s="81" t="s">
        <v>1062</v>
      </c>
      <c r="C15" s="66" t="s">
        <v>1063</v>
      </c>
      <c r="D15" s="74" t="s">
        <v>750</v>
      </c>
      <c r="E15" s="66"/>
      <c r="F15" s="74"/>
      <c r="G15" s="4"/>
      <c r="H15" s="4"/>
      <c r="I15" s="4"/>
      <c r="J15" s="2"/>
      <c r="K15" s="4"/>
      <c r="L15" s="2"/>
      <c r="M15" s="69"/>
      <c r="N15" s="77"/>
    </row>
    <row r="16" spans="1:15" ht="29.25" customHeight="1" x14ac:dyDescent="0.3">
      <c r="A16" s="9">
        <v>35</v>
      </c>
      <c r="B16" s="81" t="s">
        <v>1069</v>
      </c>
      <c r="C16" s="66" t="s">
        <v>1070</v>
      </c>
      <c r="D16" s="74" t="s">
        <v>750</v>
      </c>
      <c r="E16" s="66"/>
      <c r="F16" s="74"/>
      <c r="G16" s="4"/>
      <c r="H16" s="4"/>
      <c r="I16" s="4"/>
      <c r="J16" s="2"/>
      <c r="K16" s="4"/>
      <c r="L16" s="2"/>
      <c r="M16" s="69"/>
      <c r="N16" s="77"/>
    </row>
    <row r="17" spans="1:18" ht="29.25" customHeight="1" x14ac:dyDescent="0.3">
      <c r="A17" s="9">
        <v>56</v>
      </c>
      <c r="B17" s="81" t="s">
        <v>178</v>
      </c>
      <c r="C17" s="66" t="s">
        <v>1066</v>
      </c>
      <c r="D17" s="74" t="s">
        <v>750</v>
      </c>
      <c r="E17" s="66"/>
      <c r="F17" s="74"/>
      <c r="G17" s="4"/>
      <c r="H17" s="4"/>
      <c r="I17" s="4"/>
      <c r="J17" s="2"/>
      <c r="K17" s="4"/>
      <c r="L17" s="2"/>
      <c r="M17" s="69"/>
      <c r="N17" s="77"/>
    </row>
    <row r="18" spans="1:18" ht="29.25" customHeight="1" x14ac:dyDescent="0.3">
      <c r="A18" s="9">
        <v>56</v>
      </c>
      <c r="B18" s="81" t="s">
        <v>1077</v>
      </c>
      <c r="C18" s="74" t="s">
        <v>1078</v>
      </c>
      <c r="D18" s="74" t="s">
        <v>750</v>
      </c>
      <c r="E18" s="66"/>
      <c r="F18" s="74"/>
      <c r="G18" s="4"/>
      <c r="H18" s="4"/>
      <c r="I18" s="4"/>
      <c r="J18" s="2"/>
      <c r="K18" s="4"/>
      <c r="L18" s="2"/>
      <c r="M18" s="69"/>
      <c r="N18" s="77"/>
    </row>
    <row r="19" spans="1:18" ht="29.25" customHeight="1" x14ac:dyDescent="0.3">
      <c r="A19" s="9">
        <v>56</v>
      </c>
      <c r="B19" s="81" t="s">
        <v>1075</v>
      </c>
      <c r="C19" s="66" t="s">
        <v>1076</v>
      </c>
      <c r="D19" s="74" t="s">
        <v>704</v>
      </c>
      <c r="E19" s="66"/>
      <c r="F19" s="74"/>
      <c r="G19" s="4"/>
      <c r="H19" s="4"/>
      <c r="I19" s="4"/>
      <c r="J19" s="2"/>
      <c r="K19" s="4"/>
      <c r="L19" s="2"/>
      <c r="M19" s="69"/>
      <c r="N19" s="77"/>
    </row>
    <row r="20" spans="1:18" ht="29.25" customHeight="1" x14ac:dyDescent="0.3">
      <c r="A20" s="9"/>
      <c r="B20" s="81"/>
      <c r="C20" s="67"/>
      <c r="D20" s="68"/>
      <c r="E20" s="67"/>
      <c r="F20" s="68"/>
      <c r="G20" s="4"/>
      <c r="H20" s="4"/>
      <c r="I20" s="4"/>
      <c r="J20" s="2"/>
      <c r="K20" s="4"/>
      <c r="L20" s="2"/>
      <c r="M20" s="69"/>
      <c r="N20" s="77"/>
    </row>
    <row r="21" spans="1:18" s="43" customFormat="1" ht="20.25" customHeight="1" x14ac:dyDescent="0.3">
      <c r="A21" s="41" t="s">
        <v>691</v>
      </c>
      <c r="B21" s="44"/>
      <c r="C21" s="38"/>
      <c r="D21" s="39">
        <v>1</v>
      </c>
      <c r="E21" s="38"/>
      <c r="F21" s="39"/>
      <c r="G21" s="40"/>
      <c r="H21" s="40"/>
      <c r="I21" s="40"/>
      <c r="J21" s="41"/>
      <c r="K21" s="40"/>
      <c r="L21" s="41"/>
      <c r="M21" s="42"/>
      <c r="N21" s="38"/>
    </row>
    <row r="22" spans="1:18" s="1" customFormat="1" ht="29.25" customHeight="1" x14ac:dyDescent="0.3">
      <c r="A22" s="3" t="s">
        <v>1</v>
      </c>
      <c r="B22" s="14" t="s">
        <v>0</v>
      </c>
      <c r="C22" s="13" t="s">
        <v>12</v>
      </c>
      <c r="D22" s="16" t="s">
        <v>2</v>
      </c>
      <c r="E22" s="13" t="s">
        <v>16</v>
      </c>
      <c r="F22" s="16" t="s">
        <v>293</v>
      </c>
      <c r="G22" s="6" t="s">
        <v>293</v>
      </c>
      <c r="H22" s="6" t="s">
        <v>293</v>
      </c>
      <c r="I22" s="6" t="s">
        <v>293</v>
      </c>
      <c r="J22" s="3" t="s">
        <v>293</v>
      </c>
      <c r="K22" s="6" t="s">
        <v>293</v>
      </c>
      <c r="L22" s="3" t="s">
        <v>293</v>
      </c>
      <c r="M22" s="17"/>
      <c r="N22" s="13"/>
      <c r="O22" s="1" t="s">
        <v>293</v>
      </c>
    </row>
    <row r="23" spans="1:18" s="1" customFormat="1" ht="29.25" customHeight="1" x14ac:dyDescent="0.3">
      <c r="A23" s="7">
        <v>29</v>
      </c>
      <c r="B23" s="2" t="s">
        <v>89</v>
      </c>
      <c r="C23" s="2" t="s">
        <v>701</v>
      </c>
      <c r="D23" s="2" t="s">
        <v>31</v>
      </c>
      <c r="E23" s="2">
        <v>1930</v>
      </c>
      <c r="F23" s="2" t="s">
        <v>293</v>
      </c>
      <c r="G23" s="6"/>
      <c r="H23" s="6"/>
      <c r="I23" s="6"/>
      <c r="J23" s="3"/>
      <c r="K23" s="6"/>
      <c r="L23" s="3"/>
      <c r="M23" s="17"/>
      <c r="N23" s="20"/>
    </row>
    <row r="24" spans="1:18" s="1" customFormat="1" ht="29.25" customHeight="1" x14ac:dyDescent="0.3">
      <c r="A24" s="8">
        <v>35</v>
      </c>
      <c r="B24" s="9" t="s">
        <v>2042</v>
      </c>
      <c r="C24" s="2" t="s">
        <v>2043</v>
      </c>
      <c r="D24" s="4" t="s">
        <v>2044</v>
      </c>
      <c r="E24" s="2">
        <v>1998</v>
      </c>
      <c r="F24" s="2"/>
      <c r="G24" s="6"/>
      <c r="H24" s="6"/>
      <c r="I24" s="6"/>
      <c r="J24" s="3"/>
      <c r="K24" s="6"/>
      <c r="L24" s="3"/>
      <c r="M24" s="17"/>
      <c r="N24" s="20"/>
    </row>
    <row r="25" spans="1:18" s="1" customFormat="1" ht="29.25" customHeight="1" x14ac:dyDescent="0.3">
      <c r="A25" s="105"/>
      <c r="B25" s="12"/>
      <c r="C25" s="14"/>
      <c r="D25" s="18"/>
      <c r="E25" s="14"/>
      <c r="F25" s="18"/>
      <c r="G25" s="6"/>
      <c r="H25" s="6"/>
      <c r="I25" s="6"/>
      <c r="J25" s="3"/>
      <c r="K25" s="6"/>
      <c r="L25" s="3"/>
      <c r="M25" s="17"/>
      <c r="N25" s="20"/>
    </row>
    <row r="26" spans="1:18" s="43" customFormat="1" ht="23.25" customHeight="1" x14ac:dyDescent="0.3">
      <c r="A26" s="41" t="s">
        <v>258</v>
      </c>
      <c r="B26" s="44"/>
      <c r="C26" s="38"/>
      <c r="D26" s="39"/>
      <c r="E26" s="38"/>
      <c r="F26" s="39"/>
      <c r="G26" s="190" t="s">
        <v>1730</v>
      </c>
      <c r="H26" s="191"/>
      <c r="I26" s="191"/>
      <c r="J26" s="191"/>
      <c r="K26" s="191"/>
      <c r="L26" s="192"/>
      <c r="M26" s="42"/>
      <c r="N26" s="38"/>
    </row>
    <row r="27" spans="1:18" s="1" customFormat="1" ht="49.5" customHeight="1" x14ac:dyDescent="0.3">
      <c r="A27" s="3" t="s">
        <v>1</v>
      </c>
      <c r="B27" s="14" t="s">
        <v>0</v>
      </c>
      <c r="C27" s="13" t="s">
        <v>12</v>
      </c>
      <c r="D27" s="16" t="s">
        <v>2</v>
      </c>
      <c r="E27" s="13" t="s">
        <v>16</v>
      </c>
      <c r="F27" s="95" t="s">
        <v>3</v>
      </c>
      <c r="G27" s="6" t="s">
        <v>5</v>
      </c>
      <c r="H27" s="6" t="s">
        <v>6</v>
      </c>
      <c r="I27" s="6" t="s">
        <v>7</v>
      </c>
      <c r="J27" s="3" t="s">
        <v>8</v>
      </c>
      <c r="K27" s="6" t="s">
        <v>9</v>
      </c>
      <c r="L27" s="3" t="s">
        <v>10</v>
      </c>
      <c r="M27" s="94" t="s">
        <v>11</v>
      </c>
      <c r="N27" s="14" t="s">
        <v>752</v>
      </c>
      <c r="O27" s="3" t="s">
        <v>753</v>
      </c>
      <c r="P27" s="3" t="s">
        <v>754</v>
      </c>
      <c r="Q27" s="3" t="s">
        <v>755</v>
      </c>
      <c r="R27" s="6" t="s">
        <v>864</v>
      </c>
    </row>
    <row r="28" spans="1:18" ht="106.5" customHeight="1" x14ac:dyDescent="0.3">
      <c r="A28" s="2">
        <v>22</v>
      </c>
      <c r="B28" s="2" t="s">
        <v>77</v>
      </c>
      <c r="C28" s="2" t="s">
        <v>78</v>
      </c>
      <c r="D28" s="4" t="s">
        <v>79</v>
      </c>
      <c r="E28" s="2">
        <v>1991</v>
      </c>
      <c r="F28" s="4" t="s">
        <v>463</v>
      </c>
      <c r="G28" s="4" t="s">
        <v>331</v>
      </c>
      <c r="H28" s="4" t="s">
        <v>331</v>
      </c>
      <c r="I28" s="4" t="s">
        <v>2129</v>
      </c>
      <c r="J28" s="2"/>
      <c r="K28" s="4"/>
      <c r="L28" s="2"/>
      <c r="N28" s="2"/>
      <c r="O28" s="2"/>
      <c r="P28" s="2"/>
      <c r="Q28" s="2"/>
      <c r="R28" s="2"/>
    </row>
    <row r="29" spans="1:18" ht="109.5" customHeight="1" x14ac:dyDescent="0.3">
      <c r="A29" s="2">
        <v>22</v>
      </c>
      <c r="B29" s="2" t="s">
        <v>80</v>
      </c>
      <c r="C29" s="2" t="s">
        <v>81</v>
      </c>
      <c r="D29" s="4" t="s">
        <v>32</v>
      </c>
      <c r="E29" s="2">
        <v>1954</v>
      </c>
      <c r="F29" s="4" t="s">
        <v>464</v>
      </c>
      <c r="G29" s="4" t="s">
        <v>586</v>
      </c>
      <c r="H29" s="4" t="s">
        <v>332</v>
      </c>
      <c r="I29" s="4"/>
      <c r="J29" s="2"/>
      <c r="K29" s="4"/>
      <c r="L29" s="2"/>
      <c r="N29" s="2"/>
      <c r="O29" s="2"/>
      <c r="P29" s="2"/>
      <c r="Q29" s="2"/>
      <c r="R29" s="2"/>
    </row>
    <row r="30" spans="1:18" ht="5.25" hidden="1" customHeight="1" x14ac:dyDescent="0.3">
      <c r="A30" s="2">
        <v>29</v>
      </c>
      <c r="B30" s="2" t="s">
        <v>90</v>
      </c>
      <c r="C30" s="2" t="s">
        <v>91</v>
      </c>
      <c r="D30" s="4" t="s">
        <v>93</v>
      </c>
      <c r="E30" s="2">
        <v>2011</v>
      </c>
      <c r="F30" s="4" t="s">
        <v>467</v>
      </c>
      <c r="G30" s="11" t="s">
        <v>301</v>
      </c>
      <c r="H30" s="11" t="s">
        <v>336</v>
      </c>
      <c r="I30" s="11" t="s">
        <v>335</v>
      </c>
      <c r="J30" s="2"/>
      <c r="K30" s="4"/>
      <c r="L30" s="2"/>
      <c r="M30" s="2"/>
      <c r="N30" s="2"/>
      <c r="O30" s="2"/>
      <c r="P30" s="2"/>
      <c r="Q30" s="2"/>
      <c r="R30" s="2"/>
    </row>
    <row r="31" spans="1:18" ht="92.25" customHeight="1" x14ac:dyDescent="0.3">
      <c r="A31" s="2">
        <v>29</v>
      </c>
      <c r="B31" s="2" t="s">
        <v>94</v>
      </c>
      <c r="C31" s="2" t="s">
        <v>95</v>
      </c>
      <c r="D31" s="4" t="s">
        <v>99</v>
      </c>
      <c r="E31" s="2">
        <v>1972</v>
      </c>
      <c r="F31" s="4" t="s">
        <v>468</v>
      </c>
      <c r="G31" s="5" t="s">
        <v>337</v>
      </c>
      <c r="H31" s="4" t="s">
        <v>587</v>
      </c>
      <c r="I31" s="4" t="s">
        <v>259</v>
      </c>
      <c r="J31" s="2"/>
      <c r="K31" s="4"/>
      <c r="L31" s="2"/>
      <c r="N31" s="2"/>
      <c r="O31" s="2"/>
      <c r="P31" s="2"/>
      <c r="Q31" s="2"/>
      <c r="R31" s="2"/>
    </row>
    <row r="32" spans="1:18" ht="117" customHeight="1" x14ac:dyDescent="0.3">
      <c r="A32" s="2">
        <v>29</v>
      </c>
      <c r="B32" s="2" t="s">
        <v>96</v>
      </c>
      <c r="C32" s="2" t="s">
        <v>97</v>
      </c>
      <c r="D32" s="4" t="s">
        <v>98</v>
      </c>
      <c r="E32" s="2">
        <v>1954</v>
      </c>
      <c r="F32" s="4" t="s">
        <v>469</v>
      </c>
      <c r="G32" s="4" t="s">
        <v>384</v>
      </c>
      <c r="H32" s="4" t="s">
        <v>384</v>
      </c>
      <c r="I32" s="4" t="s">
        <v>2130</v>
      </c>
      <c r="J32" s="2"/>
      <c r="K32" s="4"/>
      <c r="L32" s="2"/>
      <c r="N32" s="2"/>
      <c r="O32" s="2"/>
      <c r="P32" s="2"/>
      <c r="Q32" s="2"/>
      <c r="R32" s="2"/>
    </row>
    <row r="33" spans="1:19" ht="103.5" customHeight="1" x14ac:dyDescent="0.3">
      <c r="A33" s="2">
        <v>29</v>
      </c>
      <c r="B33" s="2" t="s">
        <v>90</v>
      </c>
      <c r="C33" s="2" t="s">
        <v>91</v>
      </c>
      <c r="D33" s="4" t="s">
        <v>650</v>
      </c>
      <c r="E33" s="2">
        <v>2011</v>
      </c>
      <c r="F33" s="4" t="s">
        <v>651</v>
      </c>
      <c r="G33" s="4" t="s">
        <v>2047</v>
      </c>
      <c r="H33" s="4" t="s">
        <v>1933</v>
      </c>
      <c r="I33" s="4" t="s">
        <v>2131</v>
      </c>
      <c r="J33" s="2"/>
      <c r="K33" s="4"/>
      <c r="L33" s="2"/>
      <c r="N33" s="2"/>
      <c r="O33" s="2"/>
      <c r="P33" s="2"/>
      <c r="Q33" s="2"/>
      <c r="R33" s="2"/>
    </row>
    <row r="34" spans="1:19" s="2" customFormat="1" ht="167.25" customHeight="1" x14ac:dyDescent="0.3">
      <c r="A34" s="7">
        <v>56</v>
      </c>
      <c r="B34" s="2" t="s">
        <v>173</v>
      </c>
      <c r="C34" s="2" t="s">
        <v>174</v>
      </c>
      <c r="D34" s="4" t="s">
        <v>176</v>
      </c>
      <c r="E34" s="2">
        <v>1995</v>
      </c>
      <c r="F34" s="4" t="s">
        <v>502</v>
      </c>
      <c r="G34" s="4" t="s">
        <v>1934</v>
      </c>
      <c r="H34" s="4" t="s">
        <v>603</v>
      </c>
      <c r="I34" s="4" t="s">
        <v>2132</v>
      </c>
      <c r="K34" s="4"/>
      <c r="M34"/>
      <c r="S34" s="96"/>
    </row>
    <row r="35" spans="1:19" s="2" customFormat="1" ht="108" customHeight="1" x14ac:dyDescent="0.3">
      <c r="A35" s="7">
        <v>56</v>
      </c>
      <c r="B35" s="2" t="s">
        <v>173</v>
      </c>
      <c r="C35" s="2" t="s">
        <v>175</v>
      </c>
      <c r="D35" s="4" t="s">
        <v>177</v>
      </c>
      <c r="E35" s="2">
        <v>1960</v>
      </c>
      <c r="F35" s="4" t="s">
        <v>498</v>
      </c>
      <c r="G35" s="4"/>
      <c r="H35" s="4"/>
      <c r="I35" s="4"/>
      <c r="K35" s="4"/>
      <c r="M35"/>
      <c r="O35" s="2" t="s">
        <v>293</v>
      </c>
      <c r="S35" s="96"/>
    </row>
    <row r="36" spans="1:19" s="2" customFormat="1" ht="169.5" customHeight="1" x14ac:dyDescent="0.3">
      <c r="A36" s="7">
        <v>56</v>
      </c>
      <c r="B36" s="2" t="s">
        <v>178</v>
      </c>
      <c r="C36" s="2" t="s">
        <v>179</v>
      </c>
      <c r="D36" s="4" t="s">
        <v>53</v>
      </c>
      <c r="E36" s="2">
        <v>1989</v>
      </c>
      <c r="F36" s="4" t="s">
        <v>499</v>
      </c>
      <c r="G36" s="4" t="s">
        <v>605</v>
      </c>
      <c r="H36" s="4" t="s">
        <v>604</v>
      </c>
      <c r="I36" s="4" t="s">
        <v>2046</v>
      </c>
      <c r="K36" s="4"/>
      <c r="M36"/>
      <c r="S36" s="96"/>
    </row>
    <row r="37" spans="1:19" s="2" customFormat="1" ht="113.25" customHeight="1" x14ac:dyDescent="0.3">
      <c r="A37" s="7">
        <v>56</v>
      </c>
      <c r="B37" s="2" t="s">
        <v>180</v>
      </c>
      <c r="C37" s="2" t="s">
        <v>181</v>
      </c>
      <c r="D37" s="4" t="s">
        <v>53</v>
      </c>
      <c r="E37" s="2">
        <v>1974</v>
      </c>
      <c r="F37" s="4" t="s">
        <v>500</v>
      </c>
      <c r="G37" s="4" t="s">
        <v>392</v>
      </c>
      <c r="H37" s="4" t="s">
        <v>392</v>
      </c>
      <c r="I37" s="4"/>
      <c r="K37" s="4"/>
      <c r="M37"/>
      <c r="O37" s="2" t="s">
        <v>293</v>
      </c>
      <c r="S37" s="96"/>
    </row>
    <row r="38" spans="1:19" s="2" customFormat="1" ht="114" customHeight="1" x14ac:dyDescent="0.3">
      <c r="A38" s="7">
        <v>56</v>
      </c>
      <c r="B38" s="2" t="s">
        <v>182</v>
      </c>
      <c r="C38" s="2" t="s">
        <v>183</v>
      </c>
      <c r="D38" s="4" t="s">
        <v>358</v>
      </c>
      <c r="E38" s="2">
        <v>1958</v>
      </c>
      <c r="F38" s="4" t="s">
        <v>501</v>
      </c>
      <c r="G38" s="4" t="s">
        <v>680</v>
      </c>
      <c r="H38" s="4"/>
      <c r="I38" s="4"/>
      <c r="K38" s="4"/>
      <c r="M38"/>
      <c r="O38" s="2" t="s">
        <v>293</v>
      </c>
      <c r="S38" s="96"/>
    </row>
    <row r="39" spans="1:19" s="2" customFormat="1" ht="107.25" customHeight="1" x14ac:dyDescent="0.3">
      <c r="A39" s="7">
        <v>56</v>
      </c>
      <c r="B39" s="2" t="s">
        <v>184</v>
      </c>
      <c r="C39" s="2" t="s">
        <v>185</v>
      </c>
      <c r="D39" s="4" t="s">
        <v>186</v>
      </c>
      <c r="E39" s="2">
        <v>1956</v>
      </c>
      <c r="F39" s="4" t="s">
        <v>436</v>
      </c>
      <c r="G39" s="4"/>
      <c r="H39" s="4"/>
      <c r="I39" s="4"/>
      <c r="K39" s="4"/>
      <c r="M39"/>
      <c r="O39" s="2" t="s">
        <v>293</v>
      </c>
    </row>
  </sheetData>
  <mergeCells count="1">
    <mergeCell ref="G26:L26"/>
  </mergeCells>
  <pageMargins left="0.7" right="0.7" top="0.75" bottom="0.75" header="0.3" footer="0.3"/>
  <pageSetup paperSize="9"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R54"/>
  <sheetViews>
    <sheetView topLeftCell="A32" workbookViewId="0"/>
  </sheetViews>
  <sheetFormatPr baseColWidth="10" defaultRowHeight="14.4" x14ac:dyDescent="0.3"/>
  <cols>
    <col min="1" max="1" width="16.88671875" customWidth="1"/>
    <col min="2" max="2" width="25.33203125" customWidth="1"/>
    <col min="3" max="3" width="31.109375" customWidth="1"/>
    <col min="4" max="4" width="15.88671875" style="5" customWidth="1"/>
    <col min="5" max="5" width="16.33203125" customWidth="1"/>
    <col min="6" max="6" width="88.44140625" style="5" customWidth="1"/>
    <col min="7" max="7" width="22.109375" style="5" customWidth="1"/>
    <col min="8" max="8" width="30.44140625" style="5" customWidth="1"/>
    <col min="9" max="9" width="24.109375" style="5" customWidth="1"/>
    <col min="10" max="10" width="29.44140625" customWidth="1"/>
    <col min="11" max="11" width="23.88671875" style="5" customWidth="1"/>
    <col min="12" max="12" width="26.5546875" customWidth="1"/>
    <col min="13" max="13" width="27.5546875" customWidth="1"/>
    <col min="14" max="14" width="14.44140625" customWidth="1"/>
  </cols>
  <sheetData>
    <row r="1" spans="1:15" s="35" customFormat="1" ht="18.75" customHeight="1" x14ac:dyDescent="0.3">
      <c r="A1" s="34" t="s">
        <v>689</v>
      </c>
      <c r="D1" s="86">
        <v>2</v>
      </c>
      <c r="F1" s="36"/>
      <c r="G1" s="36"/>
      <c r="H1" s="36"/>
      <c r="I1" s="36"/>
      <c r="K1" s="36"/>
    </row>
    <row r="2" spans="1:15" s="3" customFormat="1" ht="20.25" customHeight="1" x14ac:dyDescent="0.3">
      <c r="A2" s="3" t="s">
        <v>1</v>
      </c>
      <c r="B2" s="14" t="s">
        <v>0</v>
      </c>
      <c r="C2" s="14" t="s">
        <v>12</v>
      </c>
      <c r="D2" s="18" t="s">
        <v>2</v>
      </c>
      <c r="E2" s="14" t="s">
        <v>293</v>
      </c>
      <c r="F2" s="18" t="s">
        <v>293</v>
      </c>
      <c r="G2" s="6" t="s">
        <v>293</v>
      </c>
      <c r="H2" s="6" t="s">
        <v>293</v>
      </c>
      <c r="I2" s="6" t="s">
        <v>293</v>
      </c>
      <c r="J2" s="3" t="s">
        <v>293</v>
      </c>
      <c r="K2" s="6" t="s">
        <v>293</v>
      </c>
      <c r="L2" s="3" t="s">
        <v>293</v>
      </c>
      <c r="M2" s="14"/>
      <c r="N2" s="14"/>
      <c r="O2" s="3" t="s">
        <v>293</v>
      </c>
    </row>
    <row r="3" spans="1:15" s="2" customFormat="1" ht="29.25" customHeight="1" x14ac:dyDescent="0.3">
      <c r="A3" s="2">
        <v>36</v>
      </c>
      <c r="B3" s="66" t="s">
        <v>1096</v>
      </c>
      <c r="C3" s="66" t="s">
        <v>1097</v>
      </c>
      <c r="D3" s="74" t="s">
        <v>750</v>
      </c>
      <c r="E3" s="66"/>
      <c r="F3" s="74"/>
      <c r="G3" s="4"/>
      <c r="H3" s="4"/>
      <c r="I3" s="4"/>
      <c r="K3" s="4"/>
      <c r="M3" s="66"/>
      <c r="N3" s="66"/>
    </row>
    <row r="4" spans="1:15" s="2" customFormat="1" ht="29.25" customHeight="1" x14ac:dyDescent="0.3">
      <c r="A4" s="2">
        <v>41</v>
      </c>
      <c r="B4" s="66" t="s">
        <v>705</v>
      </c>
      <c r="C4" s="66" t="s">
        <v>1119</v>
      </c>
      <c r="D4" s="74" t="s">
        <v>750</v>
      </c>
      <c r="E4" s="66"/>
      <c r="F4" s="74"/>
      <c r="G4" s="4"/>
      <c r="H4" s="4"/>
      <c r="I4" s="4"/>
      <c r="K4" s="4"/>
      <c r="M4" s="66"/>
      <c r="N4" s="66"/>
    </row>
    <row r="5" spans="1:15" ht="30.75" customHeight="1" x14ac:dyDescent="0.3">
      <c r="A5" s="32"/>
      <c r="B5" s="67"/>
      <c r="C5" s="67"/>
      <c r="D5" s="68"/>
      <c r="E5" s="67"/>
      <c r="F5" s="68"/>
      <c r="G5" s="70"/>
      <c r="H5" s="70"/>
      <c r="I5" s="70"/>
      <c r="J5" s="32"/>
      <c r="K5" s="70"/>
      <c r="L5" s="32"/>
      <c r="M5" s="69"/>
      <c r="N5" s="67"/>
    </row>
    <row r="6" spans="1:15" s="43" customFormat="1" ht="18.75" customHeight="1" x14ac:dyDescent="0.3">
      <c r="A6" s="37" t="s">
        <v>690</v>
      </c>
      <c r="B6" s="38"/>
      <c r="C6" s="38"/>
      <c r="D6" s="39">
        <v>23</v>
      </c>
      <c r="E6" s="38"/>
      <c r="F6" s="39"/>
      <c r="G6" s="40"/>
      <c r="H6" s="40"/>
      <c r="I6" s="40"/>
      <c r="J6" s="41"/>
      <c r="K6" s="40"/>
      <c r="L6" s="41"/>
      <c r="M6" s="42"/>
      <c r="N6" s="38"/>
    </row>
    <row r="7" spans="1:15" s="1" customFormat="1" ht="29.25" customHeight="1" x14ac:dyDescent="0.3">
      <c r="A7" s="3" t="s">
        <v>1</v>
      </c>
      <c r="B7" s="14" t="s">
        <v>0</v>
      </c>
      <c r="C7" s="13" t="s">
        <v>12</v>
      </c>
      <c r="D7" s="16" t="s">
        <v>2</v>
      </c>
      <c r="E7" s="13" t="s">
        <v>293</v>
      </c>
      <c r="F7" s="16" t="s">
        <v>293</v>
      </c>
      <c r="G7" s="6" t="s">
        <v>293</v>
      </c>
      <c r="H7" s="6" t="s">
        <v>293</v>
      </c>
      <c r="I7" s="6" t="s">
        <v>293</v>
      </c>
      <c r="J7" s="3" t="s">
        <v>293</v>
      </c>
      <c r="K7" s="6" t="s">
        <v>293</v>
      </c>
      <c r="L7" s="3" t="s">
        <v>293</v>
      </c>
      <c r="M7" s="17"/>
      <c r="N7" s="13"/>
      <c r="O7" s="1" t="s">
        <v>293</v>
      </c>
    </row>
    <row r="8" spans="1:15" ht="29.25" customHeight="1" x14ac:dyDescent="0.3">
      <c r="A8" s="9">
        <v>18</v>
      </c>
      <c r="B8" s="81" t="s">
        <v>1082</v>
      </c>
      <c r="C8" s="66" t="s">
        <v>1083</v>
      </c>
      <c r="D8" s="74" t="s">
        <v>750</v>
      </c>
      <c r="E8" s="66"/>
      <c r="F8" s="74"/>
      <c r="G8" s="4"/>
      <c r="H8" s="4"/>
      <c r="I8" s="4"/>
      <c r="J8" s="2"/>
      <c r="K8" s="4"/>
      <c r="L8" s="2"/>
      <c r="M8" s="69"/>
      <c r="N8" s="77"/>
    </row>
    <row r="9" spans="1:15" ht="29.25" customHeight="1" x14ac:dyDescent="0.3">
      <c r="A9" s="9">
        <v>18</v>
      </c>
      <c r="B9" s="81" t="s">
        <v>1085</v>
      </c>
      <c r="C9" s="81" t="s">
        <v>1084</v>
      </c>
      <c r="D9" s="75" t="s">
        <v>750</v>
      </c>
      <c r="E9" s="81"/>
      <c r="F9" s="75"/>
      <c r="G9" s="10"/>
      <c r="H9" s="10"/>
      <c r="I9" s="10"/>
      <c r="J9" s="9"/>
      <c r="K9" s="10"/>
      <c r="L9" s="9"/>
      <c r="M9" s="69"/>
      <c r="N9" s="77"/>
    </row>
    <row r="10" spans="1:15" s="2" customFormat="1" ht="29.25" customHeight="1" x14ac:dyDescent="0.3">
      <c r="A10" s="2">
        <v>28</v>
      </c>
      <c r="B10" s="66" t="s">
        <v>1103</v>
      </c>
      <c r="C10" s="66" t="s">
        <v>1104</v>
      </c>
      <c r="D10" s="74" t="s">
        <v>750</v>
      </c>
      <c r="E10" s="66"/>
      <c r="F10" s="74"/>
      <c r="G10" s="4"/>
      <c r="H10" s="4"/>
      <c r="I10" s="4"/>
      <c r="K10" s="4"/>
      <c r="M10" s="66"/>
      <c r="N10" s="66"/>
    </row>
    <row r="11" spans="1:15" ht="29.25" customHeight="1" x14ac:dyDescent="0.3">
      <c r="A11" s="76">
        <v>28</v>
      </c>
      <c r="B11" s="67" t="s">
        <v>1094</v>
      </c>
      <c r="C11" s="77" t="s">
        <v>1095</v>
      </c>
      <c r="D11" s="68" t="s">
        <v>750</v>
      </c>
      <c r="E11" s="67"/>
      <c r="F11" s="68"/>
      <c r="G11" s="70"/>
      <c r="H11" s="70"/>
      <c r="I11" s="70"/>
      <c r="J11" s="32"/>
      <c r="K11" s="70"/>
      <c r="L11" s="32"/>
      <c r="M11" s="69"/>
      <c r="N11" s="77"/>
    </row>
    <row r="12" spans="1:15" ht="29.25" customHeight="1" x14ac:dyDescent="0.3">
      <c r="A12" s="9">
        <v>28</v>
      </c>
      <c r="B12" s="81" t="s">
        <v>1086</v>
      </c>
      <c r="C12" s="66" t="s">
        <v>1087</v>
      </c>
      <c r="D12" s="74" t="s">
        <v>750</v>
      </c>
      <c r="E12" s="66"/>
      <c r="F12" s="74"/>
      <c r="G12" s="4"/>
      <c r="H12" s="4"/>
      <c r="I12" s="4"/>
      <c r="J12" s="2"/>
      <c r="K12" s="4"/>
      <c r="L12" s="2"/>
      <c r="M12" s="69"/>
      <c r="N12" s="77"/>
    </row>
    <row r="13" spans="1:15" ht="29.25" customHeight="1" x14ac:dyDescent="0.3">
      <c r="A13" s="9">
        <v>36</v>
      </c>
      <c r="B13" s="81" t="s">
        <v>1115</v>
      </c>
      <c r="C13" s="81" t="s">
        <v>1116</v>
      </c>
      <c r="D13" s="75" t="s">
        <v>750</v>
      </c>
      <c r="E13" s="81"/>
      <c r="F13" s="75"/>
      <c r="G13" s="10"/>
      <c r="H13" s="10"/>
      <c r="I13" s="10"/>
      <c r="J13" s="9"/>
      <c r="K13" s="10"/>
      <c r="L13" s="9"/>
      <c r="M13" s="69"/>
      <c r="N13" s="77"/>
    </row>
    <row r="14" spans="1:15" ht="29.25" customHeight="1" x14ac:dyDescent="0.3">
      <c r="A14" s="9">
        <v>36</v>
      </c>
      <c r="B14" s="81" t="s">
        <v>1120</v>
      </c>
      <c r="C14" s="81" t="s">
        <v>1121</v>
      </c>
      <c r="D14" s="75" t="s">
        <v>750</v>
      </c>
      <c r="E14" s="81"/>
      <c r="F14" s="75"/>
      <c r="G14" s="10"/>
      <c r="H14" s="10"/>
      <c r="I14" s="10"/>
      <c r="J14" s="9"/>
      <c r="K14" s="10"/>
      <c r="L14" s="9"/>
      <c r="M14" s="69"/>
      <c r="N14" s="77"/>
    </row>
    <row r="15" spans="1:15" ht="29.25" customHeight="1" x14ac:dyDescent="0.3">
      <c r="A15" s="9">
        <v>36</v>
      </c>
      <c r="B15" s="81" t="s">
        <v>1088</v>
      </c>
      <c r="C15" s="81" t="s">
        <v>1089</v>
      </c>
      <c r="D15" s="75" t="s">
        <v>750</v>
      </c>
      <c r="E15" s="81"/>
      <c r="F15" s="75"/>
      <c r="G15" s="10"/>
      <c r="H15" s="10"/>
      <c r="I15" s="10"/>
      <c r="J15" s="9"/>
      <c r="K15" s="10"/>
      <c r="L15" s="9"/>
      <c r="M15" s="69"/>
      <c r="N15" s="77"/>
    </row>
    <row r="16" spans="1:15" ht="29.25" customHeight="1" x14ac:dyDescent="0.3">
      <c r="A16" s="9">
        <v>37</v>
      </c>
      <c r="B16" s="81" t="s">
        <v>1113</v>
      </c>
      <c r="C16" s="81" t="s">
        <v>1114</v>
      </c>
      <c r="D16" s="75" t="s">
        <v>750</v>
      </c>
      <c r="E16" s="81"/>
      <c r="F16" s="75"/>
      <c r="G16" s="10"/>
      <c r="H16" s="10"/>
      <c r="I16" s="10"/>
      <c r="J16" s="9"/>
      <c r="K16" s="10"/>
      <c r="L16" s="9"/>
      <c r="M16" s="69"/>
      <c r="N16" s="77"/>
    </row>
    <row r="17" spans="1:14" ht="29.25" customHeight="1" x14ac:dyDescent="0.3">
      <c r="A17" s="9">
        <v>37</v>
      </c>
      <c r="B17" s="81" t="s">
        <v>1105</v>
      </c>
      <c r="C17" s="81" t="s">
        <v>1106</v>
      </c>
      <c r="D17" s="75" t="s">
        <v>750</v>
      </c>
      <c r="E17" s="81"/>
      <c r="F17" s="75"/>
      <c r="G17" s="10"/>
      <c r="H17" s="10"/>
      <c r="I17" s="10"/>
      <c r="J17" s="9"/>
      <c r="K17" s="10"/>
      <c r="L17" s="9"/>
      <c r="M17" s="69"/>
      <c r="N17" s="77"/>
    </row>
    <row r="18" spans="1:14" ht="29.25" customHeight="1" x14ac:dyDescent="0.3">
      <c r="A18" s="9">
        <v>37</v>
      </c>
      <c r="B18" s="81" t="s">
        <v>1109</v>
      </c>
      <c r="C18" s="81" t="s">
        <v>1110</v>
      </c>
      <c r="D18" s="75" t="s">
        <v>750</v>
      </c>
      <c r="E18" s="81"/>
      <c r="F18" s="75"/>
      <c r="G18" s="10"/>
      <c r="H18" s="10"/>
      <c r="I18" s="10"/>
      <c r="J18" s="9"/>
      <c r="K18" s="10"/>
      <c r="L18" s="9"/>
      <c r="M18" s="69"/>
      <c r="N18" s="77"/>
    </row>
    <row r="19" spans="1:14" s="2" customFormat="1" ht="24.75" customHeight="1" x14ac:dyDescent="0.3">
      <c r="A19" s="2">
        <v>41</v>
      </c>
      <c r="B19" s="66" t="s">
        <v>1099</v>
      </c>
      <c r="C19" s="66" t="s">
        <v>1098</v>
      </c>
      <c r="D19" s="74" t="s">
        <v>750</v>
      </c>
      <c r="F19" s="4"/>
      <c r="G19" s="4"/>
      <c r="H19" s="4"/>
      <c r="I19" s="4"/>
      <c r="K19" s="4"/>
    </row>
    <row r="20" spans="1:14" ht="29.25" customHeight="1" x14ac:dyDescent="0.3">
      <c r="A20" s="76">
        <v>41</v>
      </c>
      <c r="B20" s="77" t="s">
        <v>705</v>
      </c>
      <c r="C20" s="68" t="s">
        <v>1080</v>
      </c>
      <c r="D20" s="68" t="s">
        <v>750</v>
      </c>
      <c r="E20" s="67"/>
      <c r="F20" s="68"/>
      <c r="G20" s="70"/>
      <c r="H20" s="70"/>
      <c r="I20" s="70"/>
      <c r="J20" s="32"/>
      <c r="K20" s="70"/>
      <c r="L20" s="32"/>
      <c r="M20" s="69"/>
      <c r="N20" s="77"/>
    </row>
    <row r="21" spans="1:14" ht="29.25" customHeight="1" x14ac:dyDescent="0.3">
      <c r="A21" s="9">
        <v>41</v>
      </c>
      <c r="B21" s="81" t="s">
        <v>705</v>
      </c>
      <c r="C21" s="66" t="s">
        <v>1081</v>
      </c>
      <c r="D21" s="74" t="s">
        <v>750</v>
      </c>
      <c r="E21" s="66"/>
      <c r="F21" s="74"/>
      <c r="G21" s="4"/>
      <c r="H21" s="4"/>
      <c r="I21" s="4"/>
      <c r="J21" s="2"/>
      <c r="K21" s="4"/>
      <c r="L21" s="2"/>
      <c r="M21" s="69"/>
      <c r="N21" s="77"/>
    </row>
    <row r="22" spans="1:14" ht="29.25" customHeight="1" x14ac:dyDescent="0.3">
      <c r="A22" s="9">
        <v>41</v>
      </c>
      <c r="B22" s="81" t="s">
        <v>1107</v>
      </c>
      <c r="C22" s="67" t="s">
        <v>1108</v>
      </c>
      <c r="D22" s="68" t="s">
        <v>750</v>
      </c>
      <c r="E22" s="67"/>
      <c r="F22" s="68"/>
      <c r="G22" s="4"/>
      <c r="H22" s="4"/>
      <c r="I22" s="4"/>
      <c r="J22" s="2"/>
      <c r="K22" s="4"/>
      <c r="L22" s="2"/>
      <c r="M22" s="69"/>
      <c r="N22" s="77"/>
    </row>
    <row r="23" spans="1:14" ht="29.25" customHeight="1" x14ac:dyDescent="0.3">
      <c r="A23" s="9">
        <v>41</v>
      </c>
      <c r="B23" s="81" t="s">
        <v>1101</v>
      </c>
      <c r="C23" s="67" t="s">
        <v>1102</v>
      </c>
      <c r="D23" s="68" t="s">
        <v>72</v>
      </c>
      <c r="E23" s="67"/>
      <c r="F23" s="68"/>
      <c r="G23" s="4"/>
      <c r="H23" s="4"/>
      <c r="I23" s="4"/>
      <c r="J23" s="2"/>
      <c r="K23" s="4"/>
      <c r="L23" s="2"/>
      <c r="M23" s="69"/>
      <c r="N23" s="77"/>
    </row>
    <row r="24" spans="1:14" ht="29.25" customHeight="1" x14ac:dyDescent="0.3">
      <c r="A24" s="9">
        <v>41</v>
      </c>
      <c r="B24" s="81" t="s">
        <v>1117</v>
      </c>
      <c r="C24" s="67" t="s">
        <v>1118</v>
      </c>
      <c r="D24" s="68" t="s">
        <v>750</v>
      </c>
      <c r="E24" s="67"/>
      <c r="F24" s="68"/>
      <c r="G24" s="4"/>
      <c r="H24" s="4"/>
      <c r="I24" s="4"/>
      <c r="J24" s="2"/>
      <c r="K24" s="4"/>
      <c r="L24" s="2"/>
      <c r="M24" s="69"/>
      <c r="N24" s="77"/>
    </row>
    <row r="25" spans="1:14" ht="29.25" customHeight="1" x14ac:dyDescent="0.3">
      <c r="A25" s="9">
        <v>45</v>
      </c>
      <c r="B25" s="81" t="s">
        <v>1122</v>
      </c>
      <c r="C25" s="67" t="s">
        <v>1123</v>
      </c>
      <c r="D25" s="68" t="s">
        <v>248</v>
      </c>
      <c r="E25" s="67"/>
      <c r="F25" s="68"/>
      <c r="G25" s="4"/>
      <c r="H25" s="4"/>
      <c r="I25" s="4"/>
      <c r="J25" s="2"/>
      <c r="K25" s="4"/>
      <c r="L25" s="2"/>
      <c r="M25" s="69"/>
      <c r="N25" s="77"/>
    </row>
    <row r="26" spans="1:14" ht="29.25" customHeight="1" x14ac:dyDescent="0.3">
      <c r="A26" s="9">
        <v>45</v>
      </c>
      <c r="B26" s="81" t="s">
        <v>148</v>
      </c>
      <c r="C26" s="67" t="s">
        <v>1091</v>
      </c>
      <c r="D26" s="68" t="s">
        <v>824</v>
      </c>
      <c r="E26" s="67"/>
      <c r="F26" s="68"/>
      <c r="G26" s="4"/>
      <c r="H26" s="4"/>
      <c r="I26" s="4"/>
      <c r="J26" s="2"/>
      <c r="K26" s="4"/>
      <c r="L26" s="2"/>
      <c r="M26" s="69"/>
      <c r="N26" s="77"/>
    </row>
    <row r="27" spans="1:14" ht="29.25" customHeight="1" x14ac:dyDescent="0.3">
      <c r="A27" s="9">
        <v>45</v>
      </c>
      <c r="B27" s="81" t="s">
        <v>711</v>
      </c>
      <c r="C27" s="67" t="s">
        <v>1100</v>
      </c>
      <c r="D27" s="68" t="s">
        <v>750</v>
      </c>
      <c r="E27" s="67"/>
      <c r="F27" s="68"/>
      <c r="G27" s="4"/>
      <c r="H27" s="4"/>
      <c r="I27" s="4"/>
      <c r="J27" s="2"/>
      <c r="K27" s="4"/>
      <c r="L27" s="2"/>
      <c r="M27" s="69"/>
      <c r="N27" s="77"/>
    </row>
    <row r="28" spans="1:14" ht="29.25" customHeight="1" x14ac:dyDescent="0.3">
      <c r="A28" s="9">
        <v>45</v>
      </c>
      <c r="B28" s="81" t="s">
        <v>1092</v>
      </c>
      <c r="C28" s="67" t="s">
        <v>1093</v>
      </c>
      <c r="D28" s="68" t="s">
        <v>750</v>
      </c>
      <c r="E28" s="67"/>
      <c r="F28" s="68"/>
      <c r="G28" s="4"/>
      <c r="H28" s="4"/>
      <c r="I28" s="4"/>
      <c r="J28" s="2"/>
      <c r="K28" s="4"/>
      <c r="L28" s="2"/>
      <c r="M28" s="69"/>
      <c r="N28" s="77"/>
    </row>
    <row r="29" spans="1:14" ht="29.25" customHeight="1" x14ac:dyDescent="0.3">
      <c r="A29" s="9">
        <v>45</v>
      </c>
      <c r="B29" s="81" t="s">
        <v>1111</v>
      </c>
      <c r="C29" s="67" t="s">
        <v>1112</v>
      </c>
      <c r="D29" s="68" t="s">
        <v>248</v>
      </c>
      <c r="E29" s="67"/>
      <c r="F29" s="68"/>
      <c r="G29" s="4"/>
      <c r="H29" s="4"/>
      <c r="I29" s="4"/>
      <c r="J29" s="2"/>
      <c r="K29" s="4"/>
      <c r="L29" s="2"/>
      <c r="M29" s="69"/>
      <c r="N29" s="77"/>
    </row>
    <row r="30" spans="1:14" ht="29.25" customHeight="1" x14ac:dyDescent="0.3">
      <c r="A30" s="9">
        <v>45</v>
      </c>
      <c r="B30" s="81" t="s">
        <v>1090</v>
      </c>
      <c r="C30" s="67" t="s">
        <v>1091</v>
      </c>
      <c r="D30" s="68" t="s">
        <v>750</v>
      </c>
      <c r="E30" s="67"/>
      <c r="F30" s="68"/>
      <c r="G30" s="4"/>
      <c r="H30" s="4"/>
      <c r="I30" s="4"/>
      <c r="J30" s="2"/>
      <c r="K30" s="4"/>
      <c r="L30" s="2"/>
      <c r="M30" s="69"/>
      <c r="N30" s="77"/>
    </row>
    <row r="31" spans="1:14" ht="29.25" customHeight="1" x14ac:dyDescent="0.3">
      <c r="A31" s="9"/>
      <c r="B31" s="81"/>
      <c r="C31" s="67"/>
      <c r="D31" s="68"/>
      <c r="E31" s="67"/>
      <c r="F31" s="68"/>
      <c r="G31" s="4"/>
      <c r="H31" s="4"/>
      <c r="I31" s="4"/>
      <c r="J31" s="2"/>
      <c r="K31" s="4"/>
      <c r="L31" s="2"/>
      <c r="M31" s="69"/>
      <c r="N31" s="77"/>
    </row>
    <row r="32" spans="1:14" s="43" customFormat="1" ht="20.25" customHeight="1" x14ac:dyDescent="0.3">
      <c r="A32" s="41" t="s">
        <v>691</v>
      </c>
      <c r="B32" s="44"/>
      <c r="C32" s="38"/>
      <c r="D32" s="39">
        <v>10</v>
      </c>
      <c r="E32" s="38"/>
      <c r="F32" s="39"/>
      <c r="G32" s="40"/>
      <c r="H32" s="40"/>
      <c r="I32" s="40"/>
      <c r="J32" s="41"/>
      <c r="K32" s="40"/>
      <c r="L32" s="41"/>
      <c r="M32" s="42"/>
      <c r="N32" s="38"/>
    </row>
    <row r="33" spans="1:18" s="1" customFormat="1" ht="29.25" customHeight="1" x14ac:dyDescent="0.3">
      <c r="A33" s="3" t="s">
        <v>1</v>
      </c>
      <c r="B33" s="14" t="s">
        <v>0</v>
      </c>
      <c r="C33" s="13" t="s">
        <v>12</v>
      </c>
      <c r="D33" s="16" t="s">
        <v>2</v>
      </c>
      <c r="E33" s="13" t="s">
        <v>16</v>
      </c>
      <c r="F33" s="16" t="s">
        <v>293</v>
      </c>
      <c r="G33" s="6" t="s">
        <v>293</v>
      </c>
      <c r="H33" s="6" t="s">
        <v>293</v>
      </c>
      <c r="I33" s="6" t="s">
        <v>293</v>
      </c>
      <c r="J33" s="3" t="s">
        <v>293</v>
      </c>
      <c r="K33" s="6" t="s">
        <v>293</v>
      </c>
      <c r="L33" s="3" t="s">
        <v>293</v>
      </c>
      <c r="M33" s="17"/>
      <c r="N33" s="13"/>
      <c r="O33" s="1" t="s">
        <v>293</v>
      </c>
    </row>
    <row r="34" spans="1:18" s="1" customFormat="1" ht="29.25" customHeight="1" x14ac:dyDescent="0.3">
      <c r="A34" s="7">
        <v>37</v>
      </c>
      <c r="B34" s="2" t="s">
        <v>702</v>
      </c>
      <c r="C34" s="2" t="s">
        <v>703</v>
      </c>
      <c r="D34" s="2" t="s">
        <v>704</v>
      </c>
      <c r="E34" s="2">
        <v>1950</v>
      </c>
      <c r="F34" s="2" t="s">
        <v>293</v>
      </c>
      <c r="G34" s="6"/>
      <c r="H34" s="6"/>
      <c r="I34" s="6"/>
      <c r="J34" s="3"/>
      <c r="K34" s="6"/>
      <c r="L34" s="3"/>
      <c r="M34" s="17"/>
      <c r="N34" s="20"/>
    </row>
    <row r="35" spans="1:18" s="1" customFormat="1" ht="29.25" customHeight="1" x14ac:dyDescent="0.3">
      <c r="A35" s="7">
        <v>41</v>
      </c>
      <c r="B35" s="2" t="s">
        <v>705</v>
      </c>
      <c r="C35" s="2" t="s">
        <v>706</v>
      </c>
      <c r="D35" s="4" t="s">
        <v>1835</v>
      </c>
      <c r="E35" s="2">
        <v>1994</v>
      </c>
      <c r="F35" s="2" t="s">
        <v>293</v>
      </c>
      <c r="G35" s="6"/>
      <c r="H35" s="6"/>
      <c r="I35" s="6"/>
      <c r="J35" s="3"/>
      <c r="K35" s="6"/>
      <c r="L35" s="3"/>
      <c r="M35" s="17"/>
      <c r="N35" s="20"/>
    </row>
    <row r="36" spans="1:18" s="1" customFormat="1" ht="29.25" customHeight="1" x14ac:dyDescent="0.3">
      <c r="A36" s="7">
        <v>41</v>
      </c>
      <c r="B36" s="2" t="s">
        <v>707</v>
      </c>
      <c r="C36" s="2" t="s">
        <v>708</v>
      </c>
      <c r="D36" s="2" t="s">
        <v>709</v>
      </c>
      <c r="E36" s="2">
        <v>1932</v>
      </c>
      <c r="F36" s="2" t="s">
        <v>293</v>
      </c>
      <c r="G36" s="6"/>
      <c r="H36" s="6"/>
      <c r="I36" s="6"/>
      <c r="J36" s="3"/>
      <c r="K36" s="6"/>
      <c r="L36" s="3"/>
      <c r="M36" s="17"/>
      <c r="N36" s="20"/>
    </row>
    <row r="37" spans="1:18" s="1" customFormat="1" ht="29.25" customHeight="1" x14ac:dyDescent="0.3">
      <c r="A37" s="7">
        <v>41</v>
      </c>
      <c r="B37" s="2" t="s">
        <v>2053</v>
      </c>
      <c r="C37" s="2" t="s">
        <v>710</v>
      </c>
      <c r="D37" s="2" t="s">
        <v>709</v>
      </c>
      <c r="E37" s="2">
        <v>1931</v>
      </c>
      <c r="F37" s="2" t="s">
        <v>293</v>
      </c>
      <c r="G37" s="6"/>
      <c r="H37" s="6"/>
      <c r="I37" s="6"/>
      <c r="J37" s="3"/>
      <c r="K37" s="6"/>
      <c r="L37" s="3"/>
      <c r="M37" s="17"/>
      <c r="N37" s="20"/>
    </row>
    <row r="38" spans="1:18" s="1" customFormat="1" ht="29.25" customHeight="1" x14ac:dyDescent="0.3">
      <c r="A38" s="7">
        <v>45</v>
      </c>
      <c r="B38" s="2" t="s">
        <v>711</v>
      </c>
      <c r="C38" s="2" t="s">
        <v>712</v>
      </c>
      <c r="D38" s="2" t="s">
        <v>713</v>
      </c>
      <c r="E38" s="2">
        <v>2000</v>
      </c>
      <c r="F38" s="2" t="s">
        <v>293</v>
      </c>
      <c r="G38" s="6"/>
      <c r="H38" s="6"/>
      <c r="I38" s="6"/>
      <c r="J38" s="3"/>
      <c r="K38" s="6"/>
      <c r="L38" s="3"/>
      <c r="M38" s="17"/>
      <c r="N38" s="20"/>
    </row>
    <row r="39" spans="1:18" s="1" customFormat="1" ht="29.25" customHeight="1" x14ac:dyDescent="0.3">
      <c r="A39" s="7">
        <v>45</v>
      </c>
      <c r="B39" s="2" t="s">
        <v>2054</v>
      </c>
      <c r="C39" s="2" t="s">
        <v>2055</v>
      </c>
      <c r="D39" s="2" t="s">
        <v>704</v>
      </c>
      <c r="E39" s="2">
        <v>1951</v>
      </c>
      <c r="F39" s="2" t="s">
        <v>293</v>
      </c>
      <c r="G39" s="6"/>
      <c r="H39" s="6"/>
      <c r="I39" s="6"/>
      <c r="J39" s="3"/>
      <c r="K39" s="6"/>
      <c r="L39" s="3"/>
      <c r="M39" s="17"/>
      <c r="N39" s="20"/>
    </row>
    <row r="40" spans="1:18" s="1" customFormat="1" ht="29.25" customHeight="1" x14ac:dyDescent="0.3">
      <c r="A40" s="7">
        <v>45</v>
      </c>
      <c r="B40" s="2" t="s">
        <v>714</v>
      </c>
      <c r="C40" s="2" t="s">
        <v>715</v>
      </c>
      <c r="D40" s="2" t="s">
        <v>704</v>
      </c>
      <c r="E40" s="2">
        <v>1951</v>
      </c>
      <c r="F40" s="2" t="s">
        <v>293</v>
      </c>
      <c r="G40" s="6"/>
      <c r="H40" s="6"/>
      <c r="I40" s="6"/>
      <c r="J40" s="3"/>
      <c r="K40" s="6"/>
      <c r="L40" s="3"/>
      <c r="M40" s="17"/>
      <c r="N40" s="20"/>
    </row>
    <row r="41" spans="1:18" s="1" customFormat="1" ht="29.25" customHeight="1" x14ac:dyDescent="0.3">
      <c r="A41" s="7">
        <v>45</v>
      </c>
      <c r="B41" s="2" t="s">
        <v>716</v>
      </c>
      <c r="C41" s="2" t="s">
        <v>717</v>
      </c>
      <c r="D41" s="2" t="s">
        <v>704</v>
      </c>
      <c r="E41" s="2">
        <v>1947</v>
      </c>
      <c r="F41" s="2" t="s">
        <v>293</v>
      </c>
      <c r="G41" s="6"/>
      <c r="H41" s="6"/>
      <c r="I41" s="6"/>
      <c r="J41" s="3"/>
      <c r="K41" s="6"/>
      <c r="L41" s="3"/>
      <c r="M41" s="17"/>
      <c r="N41" s="20"/>
    </row>
    <row r="42" spans="1:18" s="1" customFormat="1" ht="29.25" customHeight="1" x14ac:dyDescent="0.3">
      <c r="A42" s="7">
        <v>45</v>
      </c>
      <c r="B42" s="2" t="s">
        <v>718</v>
      </c>
      <c r="C42" s="2" t="s">
        <v>719</v>
      </c>
      <c r="D42" s="2" t="s">
        <v>704</v>
      </c>
      <c r="E42" s="2">
        <v>1948</v>
      </c>
      <c r="F42" s="2" t="s">
        <v>293</v>
      </c>
      <c r="G42" s="6"/>
      <c r="H42" s="6"/>
      <c r="I42" s="6"/>
      <c r="J42" s="3"/>
      <c r="K42" s="6"/>
      <c r="L42" s="3"/>
      <c r="M42" s="17"/>
      <c r="N42" s="20"/>
    </row>
    <row r="43" spans="1:18" s="1" customFormat="1" ht="29.25" customHeight="1" x14ac:dyDescent="0.3">
      <c r="A43" s="7">
        <v>45</v>
      </c>
      <c r="B43" s="4" t="s">
        <v>2056</v>
      </c>
      <c r="C43" s="2" t="s">
        <v>720</v>
      </c>
      <c r="D43" s="2" t="s">
        <v>721</v>
      </c>
      <c r="E43" s="2">
        <v>1969</v>
      </c>
      <c r="F43" s="2" t="s">
        <v>293</v>
      </c>
      <c r="G43" s="6"/>
      <c r="H43" s="6"/>
      <c r="I43" s="6"/>
      <c r="J43" s="3"/>
      <c r="K43" s="6"/>
      <c r="L43" s="3"/>
      <c r="M43" s="17"/>
      <c r="N43" s="20"/>
    </row>
    <row r="44" spans="1:18" s="1" customFormat="1" ht="29.25" customHeight="1" x14ac:dyDescent="0.3">
      <c r="A44" s="7"/>
      <c r="B44" s="2"/>
      <c r="C44" s="2"/>
      <c r="D44" s="2"/>
      <c r="E44" s="2"/>
      <c r="F44" s="2"/>
      <c r="G44" s="6"/>
      <c r="H44" s="6"/>
      <c r="I44" s="6"/>
      <c r="J44" s="3"/>
      <c r="K44" s="6"/>
      <c r="L44" s="3"/>
      <c r="M44" s="17"/>
      <c r="N44" s="20"/>
    </row>
    <row r="45" spans="1:18" s="43" customFormat="1" ht="23.25" customHeight="1" x14ac:dyDescent="0.3">
      <c r="A45" s="41" t="s">
        <v>258</v>
      </c>
      <c r="B45" s="44"/>
      <c r="C45" s="44"/>
      <c r="D45" s="46"/>
      <c r="E45" s="44"/>
      <c r="F45" s="46"/>
      <c r="G45" s="40"/>
      <c r="H45" s="40"/>
      <c r="I45" s="40"/>
      <c r="J45" s="41"/>
      <c r="K45" s="40"/>
      <c r="L45" s="41"/>
      <c r="M45" s="42"/>
      <c r="N45" s="38"/>
    </row>
    <row r="46" spans="1:18" s="1" customFormat="1" ht="23.25" customHeight="1" x14ac:dyDescent="0.3">
      <c r="A46" s="193" t="s">
        <v>1</v>
      </c>
      <c r="B46" s="193" t="s">
        <v>0</v>
      </c>
      <c r="C46" s="193" t="s">
        <v>12</v>
      </c>
      <c r="D46" s="195" t="s">
        <v>2</v>
      </c>
      <c r="E46" s="193" t="s">
        <v>16</v>
      </c>
      <c r="F46" s="195" t="s">
        <v>3</v>
      </c>
      <c r="G46" s="197" t="s">
        <v>1730</v>
      </c>
      <c r="H46" s="198"/>
      <c r="I46" s="198"/>
      <c r="J46" s="198"/>
      <c r="K46" s="198"/>
      <c r="L46" s="199"/>
      <c r="M46" s="193" t="s">
        <v>11</v>
      </c>
      <c r="N46" s="14" t="s">
        <v>293</v>
      </c>
      <c r="O46" s="3" t="s">
        <v>293</v>
      </c>
      <c r="P46" s="3" t="s">
        <v>293</v>
      </c>
      <c r="Q46" s="3" t="s">
        <v>293</v>
      </c>
    </row>
    <row r="47" spans="1:18" s="1" customFormat="1" ht="49.5" customHeight="1" x14ac:dyDescent="0.3">
      <c r="A47" s="194"/>
      <c r="B47" s="194"/>
      <c r="C47" s="194"/>
      <c r="D47" s="196"/>
      <c r="E47" s="194"/>
      <c r="F47" s="196"/>
      <c r="G47" s="6" t="s">
        <v>5</v>
      </c>
      <c r="H47" s="6" t="s">
        <v>6</v>
      </c>
      <c r="I47" s="6" t="s">
        <v>7</v>
      </c>
      <c r="J47" s="3" t="s">
        <v>8</v>
      </c>
      <c r="K47" s="6" t="s">
        <v>9</v>
      </c>
      <c r="L47" s="3" t="s">
        <v>10</v>
      </c>
      <c r="M47" s="194"/>
      <c r="N47" s="14" t="s">
        <v>752</v>
      </c>
      <c r="O47" s="19" t="s">
        <v>753</v>
      </c>
      <c r="P47" s="19" t="s">
        <v>754</v>
      </c>
      <c r="Q47" s="19" t="s">
        <v>755</v>
      </c>
      <c r="R47" s="6" t="s">
        <v>864</v>
      </c>
    </row>
    <row r="48" spans="1:18" ht="101.25" customHeight="1" x14ac:dyDescent="0.3">
      <c r="A48" s="2">
        <v>18</v>
      </c>
      <c r="B48" s="2" t="s">
        <v>59</v>
      </c>
      <c r="C48" s="2" t="s">
        <v>60</v>
      </c>
      <c r="D48" s="4" t="s">
        <v>61</v>
      </c>
      <c r="E48" s="2">
        <v>1992</v>
      </c>
      <c r="F48" s="4" t="s">
        <v>459</v>
      </c>
      <c r="G48" s="4" t="s">
        <v>328</v>
      </c>
      <c r="H48" s="4" t="s">
        <v>328</v>
      </c>
      <c r="I48" s="4"/>
      <c r="J48" s="2"/>
      <c r="K48" s="4"/>
      <c r="L48" s="2"/>
      <c r="N48" s="2"/>
      <c r="O48" s="2"/>
      <c r="P48" s="2"/>
      <c r="Q48" s="2"/>
      <c r="R48" s="2"/>
    </row>
    <row r="49" spans="1:18" ht="68.25" customHeight="1" x14ac:dyDescent="0.3">
      <c r="A49" s="2">
        <v>18</v>
      </c>
      <c r="B49" s="2" t="s">
        <v>62</v>
      </c>
      <c r="C49" s="4" t="s">
        <v>63</v>
      </c>
      <c r="D49" s="4" t="s">
        <v>64</v>
      </c>
      <c r="E49" s="2">
        <v>1992</v>
      </c>
      <c r="F49" s="104" t="s">
        <v>1966</v>
      </c>
      <c r="G49" s="4" t="s">
        <v>324</v>
      </c>
      <c r="H49" s="4" t="s">
        <v>329</v>
      </c>
      <c r="I49" s="4"/>
      <c r="J49" s="2"/>
      <c r="K49" s="4"/>
      <c r="L49" s="2"/>
      <c r="N49" s="2" t="s">
        <v>757</v>
      </c>
      <c r="O49" s="2"/>
      <c r="P49" s="2" t="s">
        <v>771</v>
      </c>
      <c r="Q49" s="2" t="s">
        <v>1729</v>
      </c>
      <c r="R49" s="2"/>
    </row>
    <row r="50" spans="1:18" ht="79.2" customHeight="1" x14ac:dyDescent="0.3">
      <c r="A50" s="2">
        <v>28</v>
      </c>
      <c r="B50" s="2" t="s">
        <v>1103</v>
      </c>
      <c r="C50" s="4" t="s">
        <v>1985</v>
      </c>
      <c r="D50" s="4" t="s">
        <v>1882</v>
      </c>
      <c r="E50" s="2">
        <v>2007</v>
      </c>
      <c r="F50" s="104" t="s">
        <v>1987</v>
      </c>
      <c r="G50" s="4" t="s">
        <v>1986</v>
      </c>
      <c r="H50" s="4" t="s">
        <v>1986</v>
      </c>
      <c r="I50" s="4"/>
      <c r="J50" s="2"/>
      <c r="K50" s="4"/>
      <c r="L50" s="2"/>
      <c r="N50" s="4" t="s">
        <v>1815</v>
      </c>
      <c r="O50" s="2" t="s">
        <v>1816</v>
      </c>
      <c r="P50" s="2" t="s">
        <v>1817</v>
      </c>
      <c r="Q50" s="2" t="s">
        <v>1818</v>
      </c>
      <c r="R50" s="2"/>
    </row>
    <row r="51" spans="1:18" s="123" customFormat="1" ht="68.25" customHeight="1" x14ac:dyDescent="0.3">
      <c r="A51" s="119">
        <v>41</v>
      </c>
      <c r="B51" s="119" t="s">
        <v>705</v>
      </c>
      <c r="C51" s="122" t="s">
        <v>1850</v>
      </c>
      <c r="D51" s="122" t="s">
        <v>1882</v>
      </c>
      <c r="E51" s="119">
        <v>2016</v>
      </c>
      <c r="F51" s="121" t="s">
        <v>1883</v>
      </c>
      <c r="G51" s="122" t="s">
        <v>1884</v>
      </c>
      <c r="H51" s="122" t="s">
        <v>1884</v>
      </c>
      <c r="I51" s="122"/>
      <c r="J51" s="119"/>
      <c r="K51" s="122"/>
      <c r="L51" s="119"/>
      <c r="N51" s="122" t="s">
        <v>0</v>
      </c>
      <c r="O51" s="122" t="s">
        <v>1791</v>
      </c>
      <c r="P51" s="119" t="s">
        <v>1881</v>
      </c>
      <c r="Q51" s="119"/>
      <c r="R51" s="119"/>
    </row>
    <row r="52" spans="1:18" s="2" customFormat="1" ht="108" customHeight="1" x14ac:dyDescent="0.3">
      <c r="A52" s="7">
        <v>41</v>
      </c>
      <c r="B52" s="2" t="s">
        <v>131</v>
      </c>
      <c r="C52" s="2" t="s">
        <v>132</v>
      </c>
      <c r="D52" s="4" t="s">
        <v>99</v>
      </c>
      <c r="E52" s="2">
        <v>1970</v>
      </c>
      <c r="F52" s="4" t="s">
        <v>482</v>
      </c>
      <c r="G52" s="4" t="s">
        <v>596</v>
      </c>
      <c r="H52" s="4"/>
      <c r="I52" s="4"/>
      <c r="K52" s="4"/>
      <c r="M52"/>
      <c r="O52" s="2" t="s">
        <v>293</v>
      </c>
    </row>
    <row r="53" spans="1:18" s="9" customFormat="1" ht="93.75" customHeight="1" x14ac:dyDescent="0.3">
      <c r="A53" s="8">
        <v>45</v>
      </c>
      <c r="B53" s="9" t="s">
        <v>148</v>
      </c>
      <c r="C53" s="10" t="s">
        <v>149</v>
      </c>
      <c r="D53" s="10" t="s">
        <v>150</v>
      </c>
      <c r="E53" s="9">
        <v>1999</v>
      </c>
      <c r="F53" s="10" t="s">
        <v>488</v>
      </c>
      <c r="G53" s="10" t="s">
        <v>600</v>
      </c>
      <c r="H53" s="10" t="s">
        <v>151</v>
      </c>
      <c r="I53" s="10" t="s">
        <v>260</v>
      </c>
      <c r="K53" s="10"/>
      <c r="M53"/>
      <c r="O53" s="9" t="s">
        <v>293</v>
      </c>
    </row>
    <row r="54" spans="1:18" s="2" customFormat="1" ht="82.8" customHeight="1" x14ac:dyDescent="0.3">
      <c r="A54" s="2">
        <v>45</v>
      </c>
      <c r="B54" s="2" t="s">
        <v>1858</v>
      </c>
      <c r="C54" s="4" t="s">
        <v>1856</v>
      </c>
      <c r="D54" s="4" t="s">
        <v>1859</v>
      </c>
      <c r="E54" s="2">
        <v>2012</v>
      </c>
      <c r="F54" s="104" t="s">
        <v>1861</v>
      </c>
      <c r="G54" s="4" t="s">
        <v>1860</v>
      </c>
      <c r="H54" s="4" t="s">
        <v>1860</v>
      </c>
      <c r="I54" s="4"/>
      <c r="K54" s="4"/>
      <c r="M54"/>
      <c r="N54" s="4" t="s">
        <v>1857</v>
      </c>
      <c r="O54" s="2" t="s">
        <v>1855</v>
      </c>
      <c r="P54" s="2" t="s">
        <v>771</v>
      </c>
    </row>
  </sheetData>
  <mergeCells count="8">
    <mergeCell ref="M46:M47"/>
    <mergeCell ref="A46:A47"/>
    <mergeCell ref="B46:B47"/>
    <mergeCell ref="C46:C47"/>
    <mergeCell ref="D46:D47"/>
    <mergeCell ref="E46:E47"/>
    <mergeCell ref="F46:F47"/>
    <mergeCell ref="G46:L46"/>
  </mergeCells>
  <hyperlinks>
    <hyperlink ref="F54" r:id="rId1" xr:uid="{EE961EC3-1EA3-48C6-914E-076AE86C2049}"/>
    <hyperlink ref="F51" r:id="rId2" location="3" xr:uid="{0089BBDE-B267-4062-8666-9E60120A15B8}"/>
    <hyperlink ref="F49" r:id="rId3" xr:uid="{9E045588-F7E5-4A1A-AAB6-FDCE9FF65256}"/>
    <hyperlink ref="F50" r:id="rId4" xr:uid="{CFD902D4-2349-417C-9C29-AC7F7B128CDC}"/>
  </hyperlinks>
  <pageMargins left="0.7" right="0.7" top="0.75" bottom="0.75" header="0.3" footer="0.3"/>
  <pageSetup paperSize="9" orientation="portrait" r:id="rId5"/>
  <drawing r:id="rId6"/>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69"/>
  <sheetViews>
    <sheetView topLeftCell="G68" workbookViewId="0">
      <selection activeCell="I70" sqref="I70"/>
    </sheetView>
  </sheetViews>
  <sheetFormatPr baseColWidth="10" defaultRowHeight="14.4" x14ac:dyDescent="0.3"/>
  <cols>
    <col min="1" max="1" width="16.88671875" customWidth="1"/>
    <col min="2" max="2" width="24" customWidth="1"/>
    <col min="3" max="3" width="31.109375" customWidth="1"/>
    <col min="4" max="4" width="18" style="5" customWidth="1"/>
    <col min="5" max="5" width="16.33203125" customWidth="1"/>
    <col min="6" max="6" width="88.44140625" style="5" customWidth="1"/>
    <col min="7" max="7" width="22.109375" style="5" customWidth="1"/>
    <col min="8" max="8" width="30.44140625" style="5" customWidth="1"/>
    <col min="9" max="9" width="24.109375" style="5" customWidth="1"/>
    <col min="10" max="10" width="29.44140625" customWidth="1"/>
    <col min="11" max="11" width="23.88671875" style="5" customWidth="1"/>
    <col min="12" max="12" width="26.5546875" customWidth="1"/>
    <col min="13" max="13" width="40.109375" customWidth="1"/>
    <col min="14" max="14" width="14.109375" customWidth="1"/>
  </cols>
  <sheetData>
    <row r="1" spans="1:15" s="35" customFormat="1" ht="18.75" customHeight="1" x14ac:dyDescent="0.3">
      <c r="A1" s="34" t="s">
        <v>689</v>
      </c>
      <c r="D1" s="87">
        <v>12</v>
      </c>
      <c r="F1" s="36"/>
      <c r="G1" s="36"/>
      <c r="H1" s="36"/>
      <c r="I1" s="36"/>
      <c r="K1" s="36"/>
    </row>
    <row r="2" spans="1:15" s="3" customFormat="1" ht="20.25" customHeight="1" x14ac:dyDescent="0.3">
      <c r="A2" s="3" t="s">
        <v>1</v>
      </c>
      <c r="B2" s="14" t="s">
        <v>0</v>
      </c>
      <c r="C2" s="14" t="s">
        <v>12</v>
      </c>
      <c r="D2" s="18" t="s">
        <v>2</v>
      </c>
      <c r="E2" s="14" t="s">
        <v>293</v>
      </c>
      <c r="F2" s="18" t="s">
        <v>293</v>
      </c>
      <c r="G2" s="6" t="s">
        <v>293</v>
      </c>
      <c r="H2" s="6" t="s">
        <v>293</v>
      </c>
      <c r="I2" s="6" t="s">
        <v>293</v>
      </c>
      <c r="J2" s="3" t="s">
        <v>293</v>
      </c>
      <c r="K2" s="6" t="s">
        <v>293</v>
      </c>
      <c r="L2" s="3" t="s">
        <v>293</v>
      </c>
      <c r="M2" s="14"/>
      <c r="N2" s="14"/>
      <c r="O2" s="3" t="s">
        <v>293</v>
      </c>
    </row>
    <row r="3" spans="1:15" ht="30.75" customHeight="1" x14ac:dyDescent="0.3">
      <c r="A3" s="32">
        <v>10</v>
      </c>
      <c r="B3" s="67" t="s">
        <v>1200</v>
      </c>
      <c r="C3" s="67" t="s">
        <v>1201</v>
      </c>
      <c r="D3" s="68" t="s">
        <v>750</v>
      </c>
      <c r="E3" s="67"/>
      <c r="F3" s="68"/>
      <c r="G3" s="70"/>
      <c r="H3" s="70"/>
      <c r="I3" s="70"/>
      <c r="J3" s="32"/>
      <c r="K3" s="70"/>
      <c r="L3" s="32"/>
      <c r="M3" s="69"/>
      <c r="N3" s="67"/>
    </row>
    <row r="4" spans="1:15" ht="30.75" customHeight="1" x14ac:dyDescent="0.3">
      <c r="A4" s="32">
        <v>52</v>
      </c>
      <c r="B4" s="67" t="s">
        <v>1202</v>
      </c>
      <c r="C4" s="67" t="s">
        <v>1203</v>
      </c>
      <c r="D4" s="68" t="s">
        <v>750</v>
      </c>
      <c r="E4" s="67"/>
      <c r="F4" s="68"/>
      <c r="G4" s="70"/>
      <c r="H4" s="70"/>
      <c r="I4" s="70"/>
      <c r="J4" s="32"/>
      <c r="K4" s="70"/>
      <c r="L4" s="32"/>
      <c r="M4" s="69"/>
      <c r="N4" s="67"/>
    </row>
    <row r="5" spans="1:15" ht="30.75" customHeight="1" x14ac:dyDescent="0.3">
      <c r="A5" s="32">
        <v>54</v>
      </c>
      <c r="B5" s="67" t="s">
        <v>1168</v>
      </c>
      <c r="C5" s="67" t="s">
        <v>1169</v>
      </c>
      <c r="D5" s="68" t="s">
        <v>750</v>
      </c>
      <c r="E5" s="67"/>
      <c r="F5" s="68"/>
      <c r="G5" s="70"/>
      <c r="H5" s="70"/>
      <c r="I5" s="70"/>
      <c r="J5" s="32"/>
      <c r="K5" s="70"/>
      <c r="L5" s="32"/>
      <c r="M5" s="69"/>
      <c r="N5" s="67"/>
    </row>
    <row r="6" spans="1:15" ht="30.75" customHeight="1" x14ac:dyDescent="0.3">
      <c r="A6" s="32">
        <v>55</v>
      </c>
      <c r="B6" s="67" t="s">
        <v>1173</v>
      </c>
      <c r="C6" s="67" t="s">
        <v>1174</v>
      </c>
      <c r="D6" s="68" t="s">
        <v>750</v>
      </c>
      <c r="E6" s="67"/>
      <c r="F6" s="68"/>
      <c r="G6" s="70"/>
      <c r="H6" s="70"/>
      <c r="I6" s="70"/>
      <c r="J6" s="32"/>
      <c r="K6" s="70"/>
      <c r="L6" s="32"/>
      <c r="M6" s="69"/>
      <c r="N6" s="67"/>
    </row>
    <row r="7" spans="1:15" ht="30.75" customHeight="1" x14ac:dyDescent="0.3">
      <c r="A7" s="32">
        <v>55</v>
      </c>
      <c r="B7" s="67" t="s">
        <v>1186</v>
      </c>
      <c r="C7" s="67" t="s">
        <v>1177</v>
      </c>
      <c r="D7" s="68" t="s">
        <v>750</v>
      </c>
      <c r="E7" s="67"/>
      <c r="F7" s="68"/>
      <c r="G7" s="70"/>
      <c r="H7" s="70"/>
      <c r="I7" s="70"/>
      <c r="J7" s="32"/>
      <c r="K7" s="70"/>
      <c r="L7" s="32"/>
      <c r="M7" s="69"/>
      <c r="N7" s="67"/>
    </row>
    <row r="8" spans="1:15" ht="30.75" customHeight="1" x14ac:dyDescent="0.3">
      <c r="A8" s="32">
        <v>57</v>
      </c>
      <c r="B8" s="67" t="s">
        <v>296</v>
      </c>
      <c r="C8" s="67" t="s">
        <v>1175</v>
      </c>
      <c r="D8" s="68" t="s">
        <v>750</v>
      </c>
      <c r="E8" s="67"/>
      <c r="F8" s="68"/>
      <c r="G8" s="70"/>
      <c r="H8" s="70"/>
      <c r="I8" s="70"/>
      <c r="J8" s="32"/>
      <c r="K8" s="70"/>
      <c r="L8" s="32"/>
      <c r="M8" s="69"/>
      <c r="N8" s="67"/>
    </row>
    <row r="9" spans="1:15" ht="30.75" customHeight="1" x14ac:dyDescent="0.3">
      <c r="A9" s="32">
        <v>57</v>
      </c>
      <c r="B9" s="67" t="s">
        <v>1144</v>
      </c>
      <c r="C9" s="67" t="s">
        <v>1145</v>
      </c>
      <c r="D9" s="68" t="s">
        <v>750</v>
      </c>
      <c r="E9" s="67"/>
      <c r="F9" s="68"/>
      <c r="G9" s="70"/>
      <c r="H9" s="70"/>
      <c r="I9" s="70"/>
      <c r="J9" s="32"/>
      <c r="K9" s="70"/>
      <c r="L9" s="32"/>
      <c r="M9" s="69"/>
      <c r="N9" s="67"/>
    </row>
    <row r="10" spans="1:15" ht="30.75" customHeight="1" x14ac:dyDescent="0.3">
      <c r="A10" s="32">
        <v>57</v>
      </c>
      <c r="B10" s="67" t="s">
        <v>1159</v>
      </c>
      <c r="C10" s="68" t="s">
        <v>1160</v>
      </c>
      <c r="D10" s="68" t="s">
        <v>750</v>
      </c>
      <c r="E10" s="67"/>
      <c r="F10" s="68"/>
      <c r="G10" s="70"/>
      <c r="H10" s="70"/>
      <c r="I10" s="70"/>
      <c r="J10" s="32"/>
      <c r="K10" s="70"/>
      <c r="L10" s="32"/>
      <c r="M10" s="69"/>
      <c r="N10" s="67"/>
    </row>
    <row r="11" spans="1:15" ht="30.75" customHeight="1" x14ac:dyDescent="0.3">
      <c r="A11" s="32">
        <v>67</v>
      </c>
      <c r="B11" s="67" t="s">
        <v>203</v>
      </c>
      <c r="C11" s="68" t="s">
        <v>1194</v>
      </c>
      <c r="D11" s="68" t="s">
        <v>750</v>
      </c>
      <c r="E11" s="67"/>
      <c r="F11" s="68"/>
      <c r="G11" s="70"/>
      <c r="H11" s="70"/>
      <c r="I11" s="70"/>
      <c r="J11" s="32"/>
      <c r="K11" s="70"/>
      <c r="L11" s="32"/>
      <c r="M11" s="69"/>
      <c r="N11" s="67"/>
    </row>
    <row r="12" spans="1:15" ht="30.75" customHeight="1" x14ac:dyDescent="0.3">
      <c r="A12" s="32">
        <v>67</v>
      </c>
      <c r="B12" s="67" t="s">
        <v>203</v>
      </c>
      <c r="C12" s="67" t="s">
        <v>1165</v>
      </c>
      <c r="D12" s="68" t="s">
        <v>750</v>
      </c>
      <c r="E12" s="67"/>
      <c r="F12" s="68"/>
      <c r="G12" s="70"/>
      <c r="H12" s="70"/>
      <c r="I12" s="70"/>
      <c r="J12" s="32"/>
      <c r="K12" s="70"/>
      <c r="L12" s="32"/>
      <c r="M12" s="69"/>
      <c r="N12" s="67"/>
    </row>
    <row r="13" spans="1:15" ht="30.75" customHeight="1" x14ac:dyDescent="0.3">
      <c r="A13" s="32">
        <v>67</v>
      </c>
      <c r="B13" s="67" t="s">
        <v>1182</v>
      </c>
      <c r="C13" s="67" t="s">
        <v>1183</v>
      </c>
      <c r="D13" s="68" t="s">
        <v>750</v>
      </c>
      <c r="E13" s="67"/>
      <c r="F13" s="68"/>
      <c r="G13" s="70"/>
      <c r="H13" s="70"/>
      <c r="I13" s="70"/>
      <c r="J13" s="32"/>
      <c r="K13" s="70"/>
      <c r="L13" s="32"/>
      <c r="M13" s="69"/>
      <c r="N13" s="67"/>
    </row>
    <row r="14" spans="1:15" ht="30.75" customHeight="1" x14ac:dyDescent="0.3">
      <c r="A14" s="32">
        <v>88</v>
      </c>
      <c r="B14" s="67" t="s">
        <v>1171</v>
      </c>
      <c r="C14" s="67" t="s">
        <v>1172</v>
      </c>
      <c r="D14" s="68" t="s">
        <v>750</v>
      </c>
      <c r="E14" s="67"/>
      <c r="F14" s="68"/>
      <c r="G14" s="70"/>
      <c r="H14" s="70"/>
      <c r="I14" s="70"/>
      <c r="J14" s="32"/>
      <c r="K14" s="70"/>
      <c r="L14" s="32"/>
      <c r="M14" s="69"/>
      <c r="N14" s="67"/>
    </row>
    <row r="15" spans="1:15" ht="26.25" customHeight="1" x14ac:dyDescent="0.3">
      <c r="A15" s="2"/>
      <c r="B15" s="67"/>
      <c r="C15" s="67"/>
      <c r="D15" s="68"/>
      <c r="E15" s="67"/>
      <c r="F15" s="68"/>
      <c r="G15" s="4"/>
      <c r="H15" s="4"/>
      <c r="I15" s="4"/>
      <c r="J15" s="2"/>
      <c r="K15" s="4"/>
      <c r="L15" s="2"/>
      <c r="M15" s="69"/>
      <c r="N15" s="67"/>
    </row>
    <row r="16" spans="1:15" s="43" customFormat="1" ht="18.75" customHeight="1" x14ac:dyDescent="0.3">
      <c r="A16" s="37" t="s">
        <v>690</v>
      </c>
      <c r="B16" s="38"/>
      <c r="C16" s="38"/>
      <c r="D16" s="39">
        <v>34</v>
      </c>
      <c r="E16" s="38"/>
      <c r="F16" s="39"/>
      <c r="G16" s="40"/>
      <c r="H16" s="40"/>
      <c r="I16" s="40"/>
      <c r="J16" s="41"/>
      <c r="K16" s="40"/>
      <c r="L16" s="41"/>
      <c r="M16" s="42"/>
      <c r="N16" s="38"/>
    </row>
    <row r="17" spans="1:15" s="1" customFormat="1" ht="29.25" customHeight="1" x14ac:dyDescent="0.3">
      <c r="A17" s="3" t="s">
        <v>1</v>
      </c>
      <c r="B17" s="14" t="s">
        <v>0</v>
      </c>
      <c r="C17" s="13" t="s">
        <v>12</v>
      </c>
      <c r="D17" s="16" t="s">
        <v>2</v>
      </c>
      <c r="E17" s="13" t="s">
        <v>293</v>
      </c>
      <c r="F17" s="16" t="s">
        <v>293</v>
      </c>
      <c r="G17" s="6" t="s">
        <v>293</v>
      </c>
      <c r="H17" s="6" t="s">
        <v>293</v>
      </c>
      <c r="I17" s="6" t="s">
        <v>293</v>
      </c>
      <c r="J17" s="3" t="s">
        <v>293</v>
      </c>
      <c r="K17" s="6" t="s">
        <v>293</v>
      </c>
      <c r="L17" s="3" t="s">
        <v>293</v>
      </c>
      <c r="M17" s="17"/>
      <c r="N17" s="13"/>
      <c r="O17" s="1" t="s">
        <v>293</v>
      </c>
    </row>
    <row r="18" spans="1:15" ht="29.25" customHeight="1" x14ac:dyDescent="0.3">
      <c r="A18" s="9">
        <v>10</v>
      </c>
      <c r="B18" s="81" t="s">
        <v>1146</v>
      </c>
      <c r="C18" s="74" t="s">
        <v>1147</v>
      </c>
      <c r="D18" s="74" t="s">
        <v>750</v>
      </c>
      <c r="E18" s="66"/>
      <c r="F18" s="74"/>
      <c r="G18" s="4"/>
      <c r="H18" s="4"/>
      <c r="I18" s="4"/>
      <c r="J18" s="2"/>
      <c r="K18" s="4"/>
      <c r="L18" s="2"/>
      <c r="M18" s="69"/>
      <c r="N18" s="77"/>
    </row>
    <row r="19" spans="1:15" ht="29.25" customHeight="1" x14ac:dyDescent="0.3">
      <c r="A19" s="9">
        <v>10</v>
      </c>
      <c r="B19" s="81" t="s">
        <v>1146</v>
      </c>
      <c r="C19" s="75" t="s">
        <v>1184</v>
      </c>
      <c r="D19" s="75" t="s">
        <v>750</v>
      </c>
      <c r="E19" s="81"/>
      <c r="F19" s="75"/>
      <c r="G19" s="4"/>
      <c r="H19" s="4"/>
      <c r="I19" s="4"/>
      <c r="J19" s="2"/>
      <c r="K19" s="4"/>
      <c r="L19" s="2"/>
      <c r="M19" s="69"/>
      <c r="N19" s="77"/>
    </row>
    <row r="20" spans="1:15" ht="29.25" customHeight="1" x14ac:dyDescent="0.3">
      <c r="A20" s="9">
        <v>10</v>
      </c>
      <c r="B20" s="81" t="s">
        <v>1148</v>
      </c>
      <c r="C20" s="81" t="s">
        <v>828</v>
      </c>
      <c r="D20" s="75" t="s">
        <v>750</v>
      </c>
      <c r="E20" s="81"/>
      <c r="F20" s="75"/>
      <c r="G20" s="4"/>
      <c r="H20" s="4"/>
      <c r="I20" s="4"/>
      <c r="J20" s="2"/>
      <c r="K20" s="4"/>
      <c r="L20" s="2"/>
      <c r="M20" s="69"/>
      <c r="N20" s="77"/>
    </row>
    <row r="21" spans="1:15" ht="29.25" customHeight="1" x14ac:dyDescent="0.3">
      <c r="A21" s="9">
        <v>10</v>
      </c>
      <c r="B21" s="81" t="s">
        <v>1157</v>
      </c>
      <c r="C21" s="81" t="s">
        <v>1158</v>
      </c>
      <c r="D21" s="75" t="s">
        <v>750</v>
      </c>
      <c r="E21" s="81"/>
      <c r="F21" s="75"/>
      <c r="G21" s="4"/>
      <c r="H21" s="4"/>
      <c r="I21" s="4"/>
      <c r="J21" s="2"/>
      <c r="K21" s="4"/>
      <c r="L21" s="2"/>
      <c r="M21" s="69"/>
      <c r="N21" s="77"/>
    </row>
    <row r="22" spans="1:15" ht="29.25" customHeight="1" x14ac:dyDescent="0.3">
      <c r="A22" s="9">
        <v>10</v>
      </c>
      <c r="B22" s="81" t="s">
        <v>1166</v>
      </c>
      <c r="C22" s="81" t="s">
        <v>1167</v>
      </c>
      <c r="D22" s="75" t="s">
        <v>750</v>
      </c>
      <c r="E22" s="81"/>
      <c r="F22" s="75"/>
      <c r="G22" s="4"/>
      <c r="H22" s="4"/>
      <c r="I22" s="4"/>
      <c r="J22" s="2"/>
      <c r="K22" s="4"/>
      <c r="L22" s="2"/>
      <c r="M22" s="69"/>
      <c r="N22" s="77"/>
    </row>
    <row r="23" spans="1:15" ht="29.25" customHeight="1" x14ac:dyDescent="0.3">
      <c r="A23" s="9">
        <v>10</v>
      </c>
      <c r="B23" s="81" t="s">
        <v>1178</v>
      </c>
      <c r="C23" s="81" t="s">
        <v>1179</v>
      </c>
      <c r="D23" s="75" t="s">
        <v>750</v>
      </c>
      <c r="E23" s="81"/>
      <c r="F23" s="75"/>
      <c r="G23" s="4"/>
      <c r="H23" s="4"/>
      <c r="I23" s="4"/>
      <c r="J23" s="2"/>
      <c r="K23" s="4"/>
      <c r="L23" s="2"/>
      <c r="M23" s="69"/>
      <c r="N23" s="77"/>
    </row>
    <row r="24" spans="1:15" ht="29.25" customHeight="1" x14ac:dyDescent="0.3">
      <c r="A24" s="9">
        <v>10</v>
      </c>
      <c r="B24" s="81" t="s">
        <v>1204</v>
      </c>
      <c r="C24" s="81" t="s">
        <v>1205</v>
      </c>
      <c r="D24" s="75" t="s">
        <v>750</v>
      </c>
      <c r="E24" s="81"/>
      <c r="F24" s="75"/>
      <c r="G24" s="4"/>
      <c r="H24" s="4"/>
      <c r="I24" s="4"/>
      <c r="J24" s="2"/>
      <c r="K24" s="4"/>
      <c r="L24" s="2"/>
      <c r="M24" s="69"/>
      <c r="N24" s="77"/>
    </row>
    <row r="25" spans="1:15" ht="29.25" customHeight="1" x14ac:dyDescent="0.3">
      <c r="A25" s="9">
        <v>10</v>
      </c>
      <c r="B25" s="81" t="s">
        <v>1210</v>
      </c>
      <c r="C25" s="81" t="s">
        <v>1211</v>
      </c>
      <c r="D25" s="75" t="s">
        <v>750</v>
      </c>
      <c r="E25" s="81"/>
      <c r="F25" s="75"/>
      <c r="G25" s="4"/>
      <c r="H25" s="4"/>
      <c r="I25" s="4"/>
      <c r="J25" s="2"/>
      <c r="K25" s="4"/>
      <c r="L25" s="2"/>
      <c r="M25" s="69"/>
      <c r="N25" s="77"/>
    </row>
    <row r="26" spans="1:15" ht="29.25" customHeight="1" x14ac:dyDescent="0.3">
      <c r="A26" s="9">
        <v>52</v>
      </c>
      <c r="B26" s="81" t="s">
        <v>1149</v>
      </c>
      <c r="C26" s="81" t="s">
        <v>1150</v>
      </c>
      <c r="D26" s="75" t="s">
        <v>750</v>
      </c>
      <c r="E26" s="81"/>
      <c r="F26" s="75"/>
      <c r="G26" s="4"/>
      <c r="H26" s="4"/>
      <c r="I26" s="4"/>
      <c r="J26" s="2"/>
      <c r="K26" s="4"/>
      <c r="L26" s="2"/>
      <c r="M26" s="69"/>
      <c r="N26" s="77"/>
    </row>
    <row r="27" spans="1:15" ht="29.25" customHeight="1" x14ac:dyDescent="0.3">
      <c r="A27" s="9">
        <v>52</v>
      </c>
      <c r="B27" s="81" t="s">
        <v>1180</v>
      </c>
      <c r="C27" s="81" t="s">
        <v>1181</v>
      </c>
      <c r="D27" s="75" t="s">
        <v>750</v>
      </c>
      <c r="E27" s="81"/>
      <c r="F27" s="75"/>
      <c r="G27" s="10"/>
      <c r="H27" s="10"/>
      <c r="I27" s="10"/>
      <c r="J27" s="9"/>
      <c r="K27" s="10"/>
      <c r="L27" s="9"/>
      <c r="M27" s="69"/>
      <c r="N27" s="77"/>
    </row>
    <row r="28" spans="1:15" ht="29.25" customHeight="1" x14ac:dyDescent="0.3">
      <c r="A28" s="9">
        <v>52</v>
      </c>
      <c r="B28" s="81" t="s">
        <v>1195</v>
      </c>
      <c r="C28" s="81" t="s">
        <v>1196</v>
      </c>
      <c r="D28" s="75" t="s">
        <v>750</v>
      </c>
      <c r="E28" s="81"/>
      <c r="F28" s="75"/>
      <c r="G28" s="10"/>
      <c r="H28" s="10"/>
      <c r="I28" s="10"/>
      <c r="J28" s="9"/>
      <c r="K28" s="10"/>
      <c r="L28" s="9"/>
      <c r="M28" s="69"/>
      <c r="N28" s="77"/>
    </row>
    <row r="29" spans="1:15" ht="29.25" customHeight="1" x14ac:dyDescent="0.3">
      <c r="A29" s="9">
        <v>52</v>
      </c>
      <c r="B29" s="81" t="s">
        <v>1199</v>
      </c>
      <c r="C29" s="81" t="s">
        <v>1192</v>
      </c>
      <c r="D29" s="75" t="s">
        <v>750</v>
      </c>
      <c r="E29" s="81"/>
      <c r="F29" s="75"/>
      <c r="G29" s="10"/>
      <c r="H29" s="10"/>
      <c r="I29" s="10"/>
      <c r="J29" s="9"/>
      <c r="K29" s="10"/>
      <c r="L29" s="9"/>
      <c r="M29" s="69"/>
      <c r="N29" s="77"/>
    </row>
    <row r="30" spans="1:15" ht="29.25" customHeight="1" x14ac:dyDescent="0.3">
      <c r="A30" s="9">
        <v>52</v>
      </c>
      <c r="B30" s="81" t="s">
        <v>1197</v>
      </c>
      <c r="C30" s="81" t="s">
        <v>1198</v>
      </c>
      <c r="D30" s="75" t="s">
        <v>750</v>
      </c>
      <c r="E30" s="81"/>
      <c r="F30" s="75"/>
      <c r="G30" s="10"/>
      <c r="H30" s="10"/>
      <c r="I30" s="10"/>
      <c r="J30" s="9"/>
      <c r="K30" s="10"/>
      <c r="L30" s="9"/>
      <c r="M30" s="69"/>
      <c r="N30" s="77"/>
    </row>
    <row r="31" spans="1:15" ht="29.25" customHeight="1" x14ac:dyDescent="0.3">
      <c r="A31" s="9">
        <v>52</v>
      </c>
      <c r="B31" s="81" t="s">
        <v>1206</v>
      </c>
      <c r="C31" s="81" t="s">
        <v>861</v>
      </c>
      <c r="D31" s="75" t="s">
        <v>750</v>
      </c>
      <c r="E31" s="81"/>
      <c r="F31" s="75"/>
      <c r="G31" s="10"/>
      <c r="H31" s="10"/>
      <c r="I31" s="10"/>
      <c r="J31" s="9"/>
      <c r="K31" s="10"/>
      <c r="L31" s="9"/>
      <c r="M31" s="69"/>
      <c r="N31" s="77"/>
    </row>
    <row r="32" spans="1:15" ht="29.25" customHeight="1" x14ac:dyDescent="0.3">
      <c r="A32" s="9">
        <v>52</v>
      </c>
      <c r="B32" s="81" t="s">
        <v>1151</v>
      </c>
      <c r="C32" s="81" t="s">
        <v>1152</v>
      </c>
      <c r="D32" s="75" t="s">
        <v>750</v>
      </c>
      <c r="E32" s="81"/>
      <c r="F32" s="75"/>
      <c r="G32" s="10"/>
      <c r="H32" s="10"/>
      <c r="I32" s="10"/>
      <c r="J32" s="9"/>
      <c r="K32" s="10"/>
      <c r="L32" s="9"/>
      <c r="M32" s="69"/>
      <c r="N32" s="77"/>
    </row>
    <row r="33" spans="1:14" ht="29.25" customHeight="1" x14ac:dyDescent="0.3">
      <c r="A33" s="9">
        <v>52</v>
      </c>
      <c r="B33" s="81" t="s">
        <v>1191</v>
      </c>
      <c r="C33" s="81" t="s">
        <v>1192</v>
      </c>
      <c r="D33" s="75" t="s">
        <v>750</v>
      </c>
      <c r="E33" s="81"/>
      <c r="F33" s="75"/>
      <c r="G33" s="10"/>
      <c r="H33" s="10"/>
      <c r="I33" s="10"/>
      <c r="J33" s="9"/>
      <c r="K33" s="10"/>
      <c r="L33" s="9"/>
      <c r="M33" s="69"/>
      <c r="N33" s="77"/>
    </row>
    <row r="34" spans="1:14" ht="29.25" customHeight="1" x14ac:dyDescent="0.3">
      <c r="A34" s="9">
        <v>52</v>
      </c>
      <c r="B34" s="81" t="s">
        <v>1193</v>
      </c>
      <c r="C34" s="81" t="s">
        <v>1192</v>
      </c>
      <c r="D34" s="75" t="s">
        <v>750</v>
      </c>
      <c r="E34" s="81"/>
      <c r="F34" s="75"/>
      <c r="G34" s="10"/>
      <c r="H34" s="10"/>
      <c r="I34" s="10"/>
      <c r="J34" s="9"/>
      <c r="K34" s="10"/>
      <c r="L34" s="9"/>
      <c r="M34" s="69"/>
      <c r="N34" s="77"/>
    </row>
    <row r="35" spans="1:14" ht="29.25" customHeight="1" x14ac:dyDescent="0.3">
      <c r="A35" s="9">
        <v>52</v>
      </c>
      <c r="B35" s="81" t="s">
        <v>1213</v>
      </c>
      <c r="C35" s="81" t="s">
        <v>1192</v>
      </c>
      <c r="D35" s="75" t="s">
        <v>750</v>
      </c>
      <c r="E35" s="81"/>
      <c r="F35" s="75"/>
      <c r="G35" s="10"/>
      <c r="H35" s="10"/>
      <c r="I35" s="10"/>
      <c r="J35" s="9"/>
      <c r="K35" s="10"/>
      <c r="L35" s="9"/>
      <c r="M35" s="69"/>
      <c r="N35" s="77"/>
    </row>
    <row r="36" spans="1:14" ht="29.25" customHeight="1" x14ac:dyDescent="0.3">
      <c r="A36" s="9">
        <v>52</v>
      </c>
      <c r="B36" s="81" t="s">
        <v>1214</v>
      </c>
      <c r="C36" s="81" t="s">
        <v>1215</v>
      </c>
      <c r="D36" s="75" t="s">
        <v>750</v>
      </c>
      <c r="E36" s="81"/>
      <c r="F36" s="75"/>
      <c r="G36" s="10"/>
      <c r="H36" s="10"/>
      <c r="I36" s="10"/>
      <c r="J36" s="9"/>
      <c r="K36" s="10"/>
      <c r="L36" s="9"/>
      <c r="M36" s="69"/>
      <c r="N36" s="77"/>
    </row>
    <row r="37" spans="1:14" ht="29.25" customHeight="1" x14ac:dyDescent="0.3">
      <c r="A37" s="9">
        <v>52</v>
      </c>
      <c r="B37" s="81" t="s">
        <v>1218</v>
      </c>
      <c r="C37" s="81" t="s">
        <v>1192</v>
      </c>
      <c r="D37" s="75" t="s">
        <v>750</v>
      </c>
      <c r="E37" s="81"/>
      <c r="F37" s="75"/>
      <c r="G37" s="10"/>
      <c r="H37" s="10"/>
      <c r="I37" s="10"/>
      <c r="J37" s="9"/>
      <c r="K37" s="10"/>
      <c r="L37" s="9"/>
      <c r="M37" s="69"/>
      <c r="N37" s="77"/>
    </row>
    <row r="38" spans="1:14" ht="29.25" customHeight="1" x14ac:dyDescent="0.3">
      <c r="A38" s="9">
        <v>52</v>
      </c>
      <c r="B38" s="81" t="s">
        <v>1219</v>
      </c>
      <c r="C38" s="81" t="s">
        <v>1152</v>
      </c>
      <c r="D38" s="75" t="s">
        <v>750</v>
      </c>
      <c r="E38" s="81"/>
      <c r="F38" s="75"/>
      <c r="G38" s="10"/>
      <c r="H38" s="10"/>
      <c r="I38" s="10"/>
      <c r="J38" s="9"/>
      <c r="K38" s="10"/>
      <c r="L38" s="9"/>
      <c r="M38" s="69"/>
      <c r="N38" s="77"/>
    </row>
    <row r="39" spans="1:14" ht="29.25" customHeight="1" x14ac:dyDescent="0.3">
      <c r="A39" s="9">
        <v>55</v>
      </c>
      <c r="B39" s="81" t="s">
        <v>1185</v>
      </c>
      <c r="C39" s="81" t="s">
        <v>1177</v>
      </c>
      <c r="D39" s="75" t="s">
        <v>750</v>
      </c>
      <c r="E39" s="81"/>
      <c r="F39" s="75"/>
      <c r="G39" s="10"/>
      <c r="H39" s="10"/>
      <c r="I39" s="10"/>
      <c r="J39" s="9"/>
      <c r="K39" s="10"/>
      <c r="L39" s="9"/>
      <c r="M39" s="69"/>
      <c r="N39" s="77"/>
    </row>
    <row r="40" spans="1:14" s="2" customFormat="1" ht="29.25" customHeight="1" x14ac:dyDescent="0.3">
      <c r="A40" s="2">
        <v>55</v>
      </c>
      <c r="B40" s="66" t="s">
        <v>1176</v>
      </c>
      <c r="C40" s="66" t="s">
        <v>1177</v>
      </c>
      <c r="D40" s="74" t="s">
        <v>750</v>
      </c>
      <c r="E40" s="66"/>
      <c r="F40" s="74"/>
      <c r="G40" s="4"/>
      <c r="H40" s="4"/>
      <c r="I40" s="4"/>
      <c r="K40" s="4"/>
      <c r="M40" s="66"/>
      <c r="N40" s="66"/>
    </row>
    <row r="41" spans="1:14" ht="29.25" customHeight="1" x14ac:dyDescent="0.3">
      <c r="A41" s="76">
        <v>57</v>
      </c>
      <c r="B41" s="77" t="s">
        <v>1161</v>
      </c>
      <c r="C41" s="77" t="s">
        <v>1162</v>
      </c>
      <c r="D41" s="78" t="s">
        <v>750</v>
      </c>
      <c r="E41" s="77"/>
      <c r="F41" s="78"/>
      <c r="G41" s="79"/>
      <c r="H41" s="79"/>
      <c r="I41" s="79"/>
      <c r="J41" s="76"/>
      <c r="K41" s="79"/>
      <c r="L41" s="76"/>
      <c r="M41" s="69"/>
      <c r="N41" s="77"/>
    </row>
    <row r="42" spans="1:14" ht="29.25" customHeight="1" x14ac:dyDescent="0.3">
      <c r="A42" s="2">
        <v>67</v>
      </c>
      <c r="B42" s="66" t="s">
        <v>1187</v>
      </c>
      <c r="C42" s="66" t="s">
        <v>1216</v>
      </c>
      <c r="D42" s="74" t="s">
        <v>750</v>
      </c>
      <c r="E42" s="77"/>
      <c r="F42" s="78"/>
      <c r="G42" s="79"/>
      <c r="H42" s="79"/>
      <c r="I42" s="79"/>
      <c r="J42" s="76"/>
      <c r="K42" s="79"/>
      <c r="L42" s="76"/>
      <c r="M42" s="69"/>
      <c r="N42" s="77"/>
    </row>
    <row r="43" spans="1:14" ht="29.25" customHeight="1" x14ac:dyDescent="0.3">
      <c r="A43" s="2">
        <v>67</v>
      </c>
      <c r="B43" s="66" t="s">
        <v>1187</v>
      </c>
      <c r="C43" s="66" t="s">
        <v>1217</v>
      </c>
      <c r="D43" s="74" t="s">
        <v>750</v>
      </c>
      <c r="E43" s="77"/>
      <c r="F43" s="78"/>
      <c r="G43" s="79"/>
      <c r="H43" s="79"/>
      <c r="I43" s="79"/>
      <c r="J43" s="76"/>
      <c r="K43" s="79"/>
      <c r="L43" s="76"/>
      <c r="M43" s="69"/>
      <c r="N43" s="77"/>
    </row>
    <row r="44" spans="1:14" s="2" customFormat="1" ht="29.25" customHeight="1" x14ac:dyDescent="0.3">
      <c r="A44" s="2">
        <v>67</v>
      </c>
      <c r="B44" s="66" t="s">
        <v>1187</v>
      </c>
      <c r="C44" s="66" t="s">
        <v>1188</v>
      </c>
      <c r="D44" s="74" t="s">
        <v>750</v>
      </c>
      <c r="E44" s="66"/>
      <c r="F44" s="74"/>
      <c r="G44" s="4"/>
      <c r="H44" s="4"/>
      <c r="I44" s="4"/>
      <c r="K44" s="4"/>
      <c r="M44" s="66"/>
      <c r="N44" s="66"/>
    </row>
    <row r="45" spans="1:14" s="2" customFormat="1" ht="29.25" customHeight="1" x14ac:dyDescent="0.3">
      <c r="A45" s="2">
        <v>67</v>
      </c>
      <c r="B45" s="66" t="s">
        <v>1187</v>
      </c>
      <c r="C45" s="66" t="s">
        <v>1207</v>
      </c>
      <c r="D45" s="74" t="s">
        <v>750</v>
      </c>
      <c r="E45" s="66"/>
      <c r="F45" s="74"/>
      <c r="G45" s="4"/>
      <c r="H45" s="4"/>
      <c r="I45" s="4"/>
      <c r="K45" s="4"/>
      <c r="M45" s="66"/>
      <c r="N45" s="66"/>
    </row>
    <row r="46" spans="1:14" ht="29.25" customHeight="1" x14ac:dyDescent="0.3">
      <c r="A46" s="76">
        <v>68</v>
      </c>
      <c r="B46" s="77" t="s">
        <v>1155</v>
      </c>
      <c r="C46" s="77" t="s">
        <v>1156</v>
      </c>
      <c r="D46" s="78" t="s">
        <v>750</v>
      </c>
      <c r="E46" s="77"/>
      <c r="F46" s="78"/>
      <c r="G46" s="79"/>
      <c r="H46" s="79"/>
      <c r="I46" s="79"/>
      <c r="J46" s="76"/>
      <c r="K46" s="79"/>
      <c r="L46" s="76"/>
      <c r="M46" s="69"/>
      <c r="N46" s="77"/>
    </row>
    <row r="47" spans="1:14" s="2" customFormat="1" ht="29.25" customHeight="1" x14ac:dyDescent="0.3">
      <c r="A47" s="2">
        <v>68</v>
      </c>
      <c r="B47" s="88" t="s">
        <v>1208</v>
      </c>
      <c r="C47" s="66" t="s">
        <v>1209</v>
      </c>
      <c r="D47" s="74" t="s">
        <v>750</v>
      </c>
      <c r="E47" s="66"/>
      <c r="F47" s="74"/>
      <c r="G47" s="4"/>
      <c r="H47" s="4"/>
      <c r="I47" s="4"/>
      <c r="K47" s="4"/>
      <c r="M47" s="66"/>
      <c r="N47" s="66"/>
    </row>
    <row r="48" spans="1:14" s="2" customFormat="1" ht="29.25" customHeight="1" x14ac:dyDescent="0.3">
      <c r="A48" s="2">
        <v>68</v>
      </c>
      <c r="B48" s="66" t="s">
        <v>1189</v>
      </c>
      <c r="C48" s="66" t="s">
        <v>1190</v>
      </c>
      <c r="D48" s="74" t="s">
        <v>750</v>
      </c>
      <c r="E48" s="66"/>
      <c r="F48" s="74"/>
      <c r="G48" s="4"/>
      <c r="H48" s="4"/>
      <c r="I48" s="4"/>
      <c r="K48" s="4"/>
      <c r="M48" s="66"/>
      <c r="N48" s="66"/>
    </row>
    <row r="49" spans="1:18" ht="29.25" customHeight="1" x14ac:dyDescent="0.3">
      <c r="A49" s="76">
        <v>88</v>
      </c>
      <c r="B49" s="77" t="s">
        <v>1153</v>
      </c>
      <c r="C49" s="77" t="s">
        <v>1154</v>
      </c>
      <c r="D49" s="78" t="s">
        <v>750</v>
      </c>
      <c r="E49" s="77"/>
      <c r="F49" s="78"/>
      <c r="G49" s="79"/>
      <c r="H49" s="79"/>
      <c r="I49" s="79"/>
      <c r="J49" s="76"/>
      <c r="K49" s="79"/>
      <c r="L49" s="76"/>
      <c r="M49" s="69"/>
      <c r="N49" s="77"/>
    </row>
    <row r="50" spans="1:18" ht="29.25" customHeight="1" x14ac:dyDescent="0.3">
      <c r="A50" s="9">
        <v>88</v>
      </c>
      <c r="B50" s="81" t="s">
        <v>1163</v>
      </c>
      <c r="C50" s="81" t="s">
        <v>1164</v>
      </c>
      <c r="D50" s="75" t="s">
        <v>750</v>
      </c>
      <c r="E50" s="81"/>
      <c r="F50" s="75"/>
      <c r="G50" s="10"/>
      <c r="H50" s="10"/>
      <c r="I50" s="10"/>
      <c r="J50" s="9"/>
      <c r="K50" s="10"/>
      <c r="L50" s="9"/>
      <c r="M50" s="69"/>
      <c r="N50" s="77"/>
    </row>
    <row r="51" spans="1:18" ht="29.25" customHeight="1" x14ac:dyDescent="0.3">
      <c r="A51" s="9">
        <v>88</v>
      </c>
      <c r="B51" s="81" t="s">
        <v>1170</v>
      </c>
      <c r="C51" s="81" t="s">
        <v>1154</v>
      </c>
      <c r="D51" s="75" t="s">
        <v>750</v>
      </c>
      <c r="E51" s="81"/>
      <c r="F51" s="75"/>
      <c r="G51" s="10"/>
      <c r="H51" s="10"/>
      <c r="I51" s="10"/>
      <c r="J51" s="9"/>
      <c r="K51" s="10"/>
      <c r="L51" s="9"/>
      <c r="M51" s="69"/>
      <c r="N51" s="77"/>
    </row>
    <row r="52" spans="1:18" s="2" customFormat="1" ht="29.25" customHeight="1" x14ac:dyDescent="0.3">
      <c r="B52" s="66"/>
      <c r="C52" s="66"/>
      <c r="D52" s="74"/>
      <c r="E52" s="66"/>
      <c r="F52" s="74"/>
      <c r="G52" s="4"/>
      <c r="H52" s="4"/>
      <c r="I52" s="4"/>
      <c r="K52" s="4"/>
      <c r="M52" s="66"/>
      <c r="N52" s="66"/>
    </row>
    <row r="53" spans="1:18" s="43" customFormat="1" ht="20.25" customHeight="1" x14ac:dyDescent="0.3">
      <c r="A53" s="60" t="s">
        <v>691</v>
      </c>
      <c r="B53" s="38"/>
      <c r="C53" s="38"/>
      <c r="D53" s="39">
        <v>3</v>
      </c>
      <c r="E53" s="38"/>
      <c r="F53" s="39"/>
      <c r="G53" s="61"/>
      <c r="H53" s="61"/>
      <c r="I53" s="61"/>
      <c r="J53" s="60"/>
      <c r="K53" s="61"/>
      <c r="L53" s="60"/>
      <c r="M53" s="42"/>
      <c r="N53" s="38"/>
    </row>
    <row r="54" spans="1:18" s="1" customFormat="1" ht="29.25" customHeight="1" x14ac:dyDescent="0.3">
      <c r="A54" s="3" t="s">
        <v>1</v>
      </c>
      <c r="B54" s="14" t="s">
        <v>0</v>
      </c>
      <c r="C54" s="13" t="s">
        <v>12</v>
      </c>
      <c r="D54" s="16" t="s">
        <v>2</v>
      </c>
      <c r="E54" s="13" t="s">
        <v>16</v>
      </c>
      <c r="F54" s="16" t="s">
        <v>293</v>
      </c>
      <c r="G54" s="6" t="s">
        <v>293</v>
      </c>
      <c r="H54" s="6" t="s">
        <v>293</v>
      </c>
      <c r="I54" s="6" t="s">
        <v>293</v>
      </c>
      <c r="J54" s="3" t="s">
        <v>293</v>
      </c>
      <c r="K54" s="6" t="s">
        <v>293</v>
      </c>
      <c r="L54" s="3" t="s">
        <v>293</v>
      </c>
      <c r="M54" s="17"/>
      <c r="N54" s="13"/>
      <c r="O54" s="1" t="s">
        <v>293</v>
      </c>
    </row>
    <row r="55" spans="1:18" s="1" customFormat="1" ht="29.25" customHeight="1" x14ac:dyDescent="0.3">
      <c r="A55" s="7">
        <v>8</v>
      </c>
      <c r="B55" s="2" t="s">
        <v>722</v>
      </c>
      <c r="C55" s="2" t="s">
        <v>723</v>
      </c>
      <c r="D55" s="2" t="s">
        <v>1307</v>
      </c>
      <c r="E55" s="2">
        <v>1958</v>
      </c>
      <c r="F55" s="2" t="s">
        <v>293</v>
      </c>
      <c r="G55" s="6"/>
      <c r="H55" s="6"/>
      <c r="I55" s="6"/>
      <c r="J55" s="3"/>
      <c r="K55" s="6"/>
      <c r="L55" s="3"/>
      <c r="M55" s="17"/>
      <c r="N55" s="20"/>
    </row>
    <row r="56" spans="1:18" s="1" customFormat="1" ht="29.25" customHeight="1" x14ac:dyDescent="0.3">
      <c r="A56" s="7">
        <v>8</v>
      </c>
      <c r="B56" s="2" t="s">
        <v>722</v>
      </c>
      <c r="C56" s="2" t="s">
        <v>1212</v>
      </c>
      <c r="D56" s="2" t="s">
        <v>1307</v>
      </c>
      <c r="E56" s="2">
        <v>1963</v>
      </c>
      <c r="F56" s="2"/>
      <c r="G56" s="6"/>
      <c r="H56" s="6"/>
      <c r="I56" s="6"/>
      <c r="J56" s="3"/>
      <c r="K56" s="6"/>
      <c r="L56" s="3"/>
      <c r="M56" s="17"/>
      <c r="N56" s="20"/>
    </row>
    <row r="57" spans="1:18" s="1" customFormat="1" ht="29.25" customHeight="1" x14ac:dyDescent="0.3">
      <c r="A57" s="7">
        <v>68</v>
      </c>
      <c r="B57" s="2" t="s">
        <v>724</v>
      </c>
      <c r="C57" s="2" t="s">
        <v>725</v>
      </c>
      <c r="D57" s="2" t="s">
        <v>862</v>
      </c>
      <c r="E57" s="2">
        <v>1981</v>
      </c>
      <c r="F57" s="2" t="s">
        <v>293</v>
      </c>
      <c r="G57" s="6"/>
      <c r="H57" s="6"/>
      <c r="I57" s="6"/>
      <c r="J57" s="3"/>
      <c r="K57" s="6"/>
      <c r="L57" s="3"/>
      <c r="M57" s="17"/>
      <c r="N57" s="20"/>
    </row>
    <row r="58" spans="1:18" s="1" customFormat="1" ht="29.25" customHeight="1" x14ac:dyDescent="0.3">
      <c r="A58" s="7"/>
      <c r="B58" s="2"/>
      <c r="C58" s="2"/>
      <c r="D58" s="2"/>
      <c r="E58" s="2"/>
      <c r="F58" s="2"/>
      <c r="G58" s="6"/>
      <c r="H58" s="6"/>
      <c r="I58" s="6"/>
      <c r="J58" s="3"/>
      <c r="K58" s="6"/>
      <c r="L58" s="3"/>
      <c r="M58" s="17"/>
      <c r="N58" s="20"/>
    </row>
    <row r="59" spans="1:18" s="43" customFormat="1" ht="23.25" customHeight="1" x14ac:dyDescent="0.3">
      <c r="A59" s="41" t="s">
        <v>258</v>
      </c>
      <c r="B59" s="44"/>
      <c r="C59" s="44"/>
      <c r="D59" s="46"/>
      <c r="E59" s="44"/>
      <c r="F59" s="46"/>
      <c r="G59" s="40"/>
      <c r="H59" s="40"/>
      <c r="I59" s="40"/>
      <c r="J59" s="41"/>
      <c r="K59" s="40"/>
      <c r="L59" s="41"/>
      <c r="M59" s="42"/>
      <c r="N59" s="38"/>
    </row>
    <row r="60" spans="1:18" s="1" customFormat="1" ht="29.25" customHeight="1" x14ac:dyDescent="0.3">
      <c r="A60" s="193" t="s">
        <v>1</v>
      </c>
      <c r="B60" s="193" t="s">
        <v>0</v>
      </c>
      <c r="C60" s="193" t="s">
        <v>12</v>
      </c>
      <c r="D60" s="195" t="s">
        <v>2</v>
      </c>
      <c r="E60" s="193" t="s">
        <v>16</v>
      </c>
      <c r="F60" s="195" t="s">
        <v>3</v>
      </c>
      <c r="G60" s="197" t="s">
        <v>1730</v>
      </c>
      <c r="H60" s="198"/>
      <c r="I60" s="198"/>
      <c r="J60" s="198"/>
      <c r="K60" s="198"/>
      <c r="L60" s="199"/>
      <c r="M60" s="193" t="s">
        <v>11</v>
      </c>
      <c r="N60" s="14" t="s">
        <v>293</v>
      </c>
      <c r="O60" s="3" t="s">
        <v>293</v>
      </c>
      <c r="P60" s="3" t="s">
        <v>293</v>
      </c>
      <c r="Q60" s="3" t="s">
        <v>293</v>
      </c>
    </row>
    <row r="61" spans="1:18" s="1" customFormat="1" ht="49.5" customHeight="1" x14ac:dyDescent="0.3">
      <c r="A61" s="194"/>
      <c r="B61" s="194"/>
      <c r="C61" s="194"/>
      <c r="D61" s="196"/>
      <c r="E61" s="194"/>
      <c r="F61" s="196"/>
      <c r="G61" s="6" t="s">
        <v>5</v>
      </c>
      <c r="H61" s="6" t="s">
        <v>6</v>
      </c>
      <c r="I61" s="6" t="s">
        <v>7</v>
      </c>
      <c r="J61" s="3" t="s">
        <v>8</v>
      </c>
      <c r="K61" s="6" t="s">
        <v>9</v>
      </c>
      <c r="L61" s="3" t="s">
        <v>10</v>
      </c>
      <c r="M61" s="194"/>
      <c r="N61" s="14" t="s">
        <v>752</v>
      </c>
      <c r="O61" s="3" t="s">
        <v>753</v>
      </c>
      <c r="P61" s="3" t="s">
        <v>754</v>
      </c>
      <c r="Q61" s="3" t="s">
        <v>755</v>
      </c>
      <c r="R61" s="6" t="s">
        <v>864</v>
      </c>
    </row>
    <row r="62" spans="1:18" s="2" customFormat="1" ht="106.5" customHeight="1" x14ac:dyDescent="0.3">
      <c r="A62" s="7">
        <v>54</v>
      </c>
      <c r="B62" s="2" t="s">
        <v>496</v>
      </c>
      <c r="C62" s="2" t="s">
        <v>171</v>
      </c>
      <c r="D62" s="4" t="s">
        <v>35</v>
      </c>
      <c r="E62" s="2">
        <v>1987</v>
      </c>
      <c r="F62" s="4" t="s">
        <v>497</v>
      </c>
      <c r="G62" s="4" t="s">
        <v>357</v>
      </c>
      <c r="H62" s="4"/>
      <c r="I62" s="4" t="s">
        <v>172</v>
      </c>
      <c r="K62" s="4"/>
      <c r="M62"/>
    </row>
    <row r="63" spans="1:18" s="2" customFormat="1" ht="108.75" customHeight="1" x14ac:dyDescent="0.3">
      <c r="A63" s="7">
        <v>67</v>
      </c>
      <c r="B63" s="2" t="s">
        <v>203</v>
      </c>
      <c r="C63" s="2" t="s">
        <v>566</v>
      </c>
      <c r="D63" s="4" t="s">
        <v>105</v>
      </c>
      <c r="E63" s="2">
        <v>1996</v>
      </c>
      <c r="F63" s="4" t="s">
        <v>657</v>
      </c>
      <c r="G63" s="4" t="s">
        <v>363</v>
      </c>
      <c r="H63" s="4" t="s">
        <v>363</v>
      </c>
      <c r="I63" s="4"/>
      <c r="K63" s="4"/>
      <c r="M63"/>
    </row>
    <row r="64" spans="1:18" s="2" customFormat="1" ht="77.25" customHeight="1" x14ac:dyDescent="0.3">
      <c r="A64" s="7">
        <v>67</v>
      </c>
      <c r="B64" s="2" t="s">
        <v>203</v>
      </c>
      <c r="C64" s="2" t="s">
        <v>299</v>
      </c>
      <c r="D64" s="4" t="s">
        <v>300</v>
      </c>
      <c r="E64" s="2">
        <v>2004</v>
      </c>
      <c r="F64" s="4" t="s">
        <v>510</v>
      </c>
      <c r="G64" s="4" t="s">
        <v>649</v>
      </c>
      <c r="H64" s="4" t="s">
        <v>655</v>
      </c>
      <c r="I64" s="104" t="s">
        <v>2133</v>
      </c>
      <c r="K64" s="4"/>
      <c r="M64"/>
      <c r="O64" s="2" t="s">
        <v>293</v>
      </c>
    </row>
    <row r="65" spans="1:17" s="119" customFormat="1" ht="108.75" customHeight="1" x14ac:dyDescent="0.3">
      <c r="A65" s="118">
        <v>67</v>
      </c>
      <c r="B65" s="119" t="s">
        <v>203</v>
      </c>
      <c r="C65" s="119" t="s">
        <v>1902</v>
      </c>
      <c r="D65" s="122" t="s">
        <v>105</v>
      </c>
      <c r="E65" s="119">
        <v>2017</v>
      </c>
      <c r="F65" s="122" t="s">
        <v>1906</v>
      </c>
      <c r="G65" s="122" t="s">
        <v>1905</v>
      </c>
      <c r="H65" s="122" t="s">
        <v>1905</v>
      </c>
      <c r="I65" s="122" t="s">
        <v>1935</v>
      </c>
      <c r="K65" s="122"/>
      <c r="M65" s="123"/>
      <c r="N65" s="122" t="s">
        <v>1903</v>
      </c>
      <c r="O65" s="122" t="s">
        <v>1901</v>
      </c>
      <c r="P65" s="119" t="s">
        <v>1900</v>
      </c>
      <c r="Q65" s="122" t="s">
        <v>1904</v>
      </c>
    </row>
    <row r="66" spans="1:17" s="2" customFormat="1" ht="223.2" customHeight="1" x14ac:dyDescent="0.3">
      <c r="A66" s="7">
        <v>67</v>
      </c>
      <c r="B66" s="2" t="s">
        <v>204</v>
      </c>
      <c r="C66" s="2" t="s">
        <v>205</v>
      </c>
      <c r="D66" s="4" t="s">
        <v>29</v>
      </c>
      <c r="E66" s="2">
        <v>2002</v>
      </c>
      <c r="F66" s="4" t="s">
        <v>509</v>
      </c>
      <c r="G66" s="4" t="s">
        <v>397</v>
      </c>
      <c r="H66" s="4" t="s">
        <v>397</v>
      </c>
      <c r="I66" s="4" t="s">
        <v>2134</v>
      </c>
      <c r="K66" s="4"/>
      <c r="M66"/>
    </row>
    <row r="67" spans="1:17" s="2" customFormat="1" ht="94.5" customHeight="1" x14ac:dyDescent="0.3">
      <c r="A67" s="7">
        <v>68</v>
      </c>
      <c r="B67" s="2" t="s">
        <v>207</v>
      </c>
      <c r="C67" s="2" t="s">
        <v>208</v>
      </c>
      <c r="D67" s="4" t="s">
        <v>29</v>
      </c>
      <c r="E67" s="2">
        <v>1980</v>
      </c>
      <c r="F67" s="4" t="s">
        <v>511</v>
      </c>
      <c r="G67" s="4" t="s">
        <v>410</v>
      </c>
      <c r="H67" s="4" t="s">
        <v>364</v>
      </c>
      <c r="I67" s="4"/>
      <c r="K67" s="4"/>
      <c r="M67"/>
    </row>
    <row r="68" spans="1:17" s="9" customFormat="1" ht="163.19999999999999" customHeight="1" x14ac:dyDescent="0.3">
      <c r="A68" s="8">
        <v>68</v>
      </c>
      <c r="B68" s="9" t="s">
        <v>209</v>
      </c>
      <c r="C68" s="9" t="s">
        <v>210</v>
      </c>
      <c r="D68" s="10" t="s">
        <v>146</v>
      </c>
      <c r="E68" s="9">
        <v>2007</v>
      </c>
      <c r="F68" s="10" t="s">
        <v>512</v>
      </c>
      <c r="G68" s="10" t="s">
        <v>682</v>
      </c>
      <c r="H68" s="10" t="s">
        <v>365</v>
      </c>
      <c r="I68" s="10" t="s">
        <v>211</v>
      </c>
      <c r="K68" s="10"/>
      <c r="M68"/>
    </row>
    <row r="69" spans="1:17" s="2" customFormat="1" ht="106.8" customHeight="1" x14ac:dyDescent="0.3">
      <c r="A69" s="7">
        <v>88</v>
      </c>
      <c r="B69" s="2" t="s">
        <v>1803</v>
      </c>
      <c r="C69" s="2" t="s">
        <v>1807</v>
      </c>
      <c r="D69" s="4" t="s">
        <v>1806</v>
      </c>
      <c r="E69" s="2">
        <v>2005</v>
      </c>
      <c r="F69" s="106" t="s">
        <v>1967</v>
      </c>
      <c r="G69" s="4" t="s">
        <v>1808</v>
      </c>
      <c r="H69" s="4"/>
      <c r="I69" s="4"/>
      <c r="K69" s="4"/>
      <c r="N69" s="2" t="s">
        <v>0</v>
      </c>
      <c r="O69" s="2" t="s">
        <v>1805</v>
      </c>
      <c r="Q69" s="2" t="s">
        <v>893</v>
      </c>
    </row>
  </sheetData>
  <mergeCells count="8">
    <mergeCell ref="M60:M61"/>
    <mergeCell ref="A60:A61"/>
    <mergeCell ref="B60:B61"/>
    <mergeCell ref="C60:C61"/>
    <mergeCell ref="D60:D61"/>
    <mergeCell ref="E60:E61"/>
    <mergeCell ref="F60:F61"/>
    <mergeCell ref="G60:L60"/>
  </mergeCells>
  <hyperlinks>
    <hyperlink ref="F69" r:id="rId1" xr:uid="{19FEB44F-66EC-4DB5-B078-F4A7A2756237}"/>
    <hyperlink ref="I64" r:id="rId2" xr:uid="{61AD7D50-CC50-4880-A3B7-CF0795E2B36C}"/>
  </hyperlinks>
  <pageMargins left="0.7" right="0.7" top="0.75" bottom="0.75" header="0.3" footer="0.3"/>
  <pageSetup paperSize="9" orientation="portrait" r:id="rId3"/>
  <drawing r:id="rId4"/>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4"/>
  <sheetViews>
    <sheetView topLeftCell="F20" workbookViewId="0">
      <selection activeCell="I23" sqref="I23"/>
    </sheetView>
  </sheetViews>
  <sheetFormatPr baseColWidth="10" defaultRowHeight="14.4" x14ac:dyDescent="0.3"/>
  <cols>
    <col min="1" max="1" width="13.5546875" customWidth="1"/>
    <col min="2" max="2" width="24" customWidth="1"/>
    <col min="3" max="3" width="31.109375" customWidth="1"/>
    <col min="4" max="4" width="15.88671875" style="5" customWidth="1"/>
    <col min="5" max="5" width="16.33203125" customWidth="1"/>
    <col min="6" max="6" width="88.44140625" style="5" customWidth="1"/>
    <col min="7" max="7" width="22.109375" style="5" customWidth="1"/>
    <col min="8" max="8" width="30.44140625" style="5" customWidth="1"/>
    <col min="9" max="9" width="24.109375" style="5" customWidth="1"/>
    <col min="10" max="10" width="29.44140625" customWidth="1"/>
    <col min="11" max="11" width="23.88671875" style="5" customWidth="1"/>
    <col min="12" max="12" width="26.5546875" customWidth="1"/>
    <col min="13" max="13" width="40.109375" customWidth="1"/>
  </cols>
  <sheetData>
    <row r="1" spans="1:15" s="35" customFormat="1" ht="18.75" customHeight="1" x14ac:dyDescent="0.3">
      <c r="A1" s="34" t="s">
        <v>689</v>
      </c>
      <c r="D1" s="87">
        <v>6</v>
      </c>
      <c r="F1" s="36"/>
      <c r="G1" s="36"/>
      <c r="H1" s="36"/>
      <c r="I1" s="36"/>
      <c r="K1" s="36"/>
    </row>
    <row r="2" spans="1:15" s="3" customFormat="1" ht="20.25" customHeight="1" x14ac:dyDescent="0.3">
      <c r="A2" s="3" t="s">
        <v>1</v>
      </c>
      <c r="B2" s="14" t="s">
        <v>0</v>
      </c>
      <c r="C2" s="14" t="s">
        <v>12</v>
      </c>
      <c r="D2" s="18" t="s">
        <v>2</v>
      </c>
      <c r="E2" s="14" t="s">
        <v>293</v>
      </c>
      <c r="F2" s="18" t="s">
        <v>293</v>
      </c>
      <c r="G2" s="6" t="s">
        <v>293</v>
      </c>
      <c r="H2" s="6" t="s">
        <v>293</v>
      </c>
      <c r="I2" s="6" t="s">
        <v>293</v>
      </c>
      <c r="J2" s="3" t="s">
        <v>293</v>
      </c>
      <c r="K2" s="6" t="s">
        <v>293</v>
      </c>
      <c r="L2" s="3" t="s">
        <v>293</v>
      </c>
      <c r="M2" s="14"/>
      <c r="N2" s="14"/>
      <c r="O2" s="3" t="s">
        <v>293</v>
      </c>
    </row>
    <row r="3" spans="1:15" s="2" customFormat="1" ht="27" customHeight="1" x14ac:dyDescent="0.3">
      <c r="A3" s="2" t="s">
        <v>1126</v>
      </c>
      <c r="B3" s="2" t="s">
        <v>1124</v>
      </c>
      <c r="C3" s="66" t="s">
        <v>1125</v>
      </c>
      <c r="D3" s="74" t="s">
        <v>750</v>
      </c>
      <c r="E3" s="66"/>
      <c r="F3" s="74"/>
      <c r="G3" s="4"/>
      <c r="H3" s="4"/>
      <c r="I3" s="4"/>
      <c r="K3" s="4"/>
      <c r="M3" s="66"/>
      <c r="N3" s="66"/>
    </row>
    <row r="4" spans="1:15" ht="23.25" customHeight="1" x14ac:dyDescent="0.3">
      <c r="A4" s="32" t="s">
        <v>1126</v>
      </c>
      <c r="B4" s="67" t="s">
        <v>1128</v>
      </c>
      <c r="C4" s="67" t="s">
        <v>1127</v>
      </c>
      <c r="D4" s="68" t="s">
        <v>750</v>
      </c>
      <c r="E4" s="67"/>
      <c r="F4" s="68"/>
      <c r="G4" s="70"/>
      <c r="H4" s="70"/>
      <c r="I4" s="70"/>
      <c r="J4" s="32"/>
      <c r="K4" s="70"/>
      <c r="L4" s="32"/>
      <c r="M4" s="69"/>
      <c r="N4" s="67"/>
    </row>
    <row r="5" spans="1:15" ht="21.75" customHeight="1" x14ac:dyDescent="0.3">
      <c r="A5" s="32" t="s">
        <v>1126</v>
      </c>
      <c r="B5" s="67" t="s">
        <v>1132</v>
      </c>
      <c r="C5" s="67" t="s">
        <v>1133</v>
      </c>
      <c r="D5" s="68" t="s">
        <v>750</v>
      </c>
      <c r="E5" s="67"/>
      <c r="F5" s="68"/>
      <c r="G5" s="70"/>
      <c r="H5" s="70"/>
      <c r="I5" s="70"/>
      <c r="J5" s="32"/>
      <c r="K5" s="70"/>
      <c r="L5" s="32"/>
      <c r="M5" s="69"/>
      <c r="N5" s="67"/>
    </row>
    <row r="6" spans="1:15" ht="20.25" customHeight="1" x14ac:dyDescent="0.3">
      <c r="A6" s="32" t="s">
        <v>1126</v>
      </c>
      <c r="B6" s="67" t="s">
        <v>1138</v>
      </c>
      <c r="C6" s="67" t="s">
        <v>1139</v>
      </c>
      <c r="D6" s="68" t="s">
        <v>750</v>
      </c>
      <c r="E6" s="67"/>
      <c r="F6" s="68"/>
      <c r="G6" s="70"/>
      <c r="H6" s="70"/>
      <c r="I6" s="70"/>
      <c r="J6" s="32"/>
      <c r="K6" s="70"/>
      <c r="L6" s="32"/>
      <c r="M6" s="69"/>
      <c r="N6" s="67"/>
    </row>
    <row r="7" spans="1:15" ht="20.25" customHeight="1" x14ac:dyDescent="0.3">
      <c r="A7" s="32" t="s">
        <v>1126</v>
      </c>
      <c r="B7" s="67" t="s">
        <v>1140</v>
      </c>
      <c r="C7" s="67" t="s">
        <v>1141</v>
      </c>
      <c r="D7" s="68" t="s">
        <v>750</v>
      </c>
      <c r="E7" s="67"/>
      <c r="F7" s="68"/>
      <c r="G7" s="70"/>
      <c r="H7" s="70"/>
      <c r="I7" s="70"/>
      <c r="J7" s="32"/>
      <c r="K7" s="70"/>
      <c r="L7" s="32"/>
      <c r="M7" s="69"/>
      <c r="N7" s="67"/>
    </row>
    <row r="8" spans="1:15" ht="19.5" customHeight="1" x14ac:dyDescent="0.3">
      <c r="A8" s="32" t="s">
        <v>73</v>
      </c>
      <c r="B8" s="67" t="s">
        <v>1142</v>
      </c>
      <c r="C8" s="67" t="s">
        <v>1143</v>
      </c>
      <c r="D8" s="68" t="s">
        <v>750</v>
      </c>
      <c r="E8" s="67"/>
      <c r="F8" s="68"/>
      <c r="G8" s="70"/>
      <c r="H8" s="70"/>
      <c r="I8" s="70"/>
      <c r="J8" s="32"/>
      <c r="K8" s="70"/>
      <c r="L8" s="32"/>
      <c r="M8" s="69"/>
      <c r="N8" s="67"/>
    </row>
    <row r="9" spans="1:15" s="1" customFormat="1" ht="20.25" customHeight="1" x14ac:dyDescent="0.3">
      <c r="A9" s="3"/>
      <c r="B9" s="13"/>
      <c r="C9" s="13"/>
      <c r="D9" s="16"/>
      <c r="E9" s="13"/>
      <c r="F9" s="16"/>
      <c r="G9" s="6"/>
      <c r="H9" s="6"/>
      <c r="I9" s="6"/>
      <c r="J9" s="3"/>
      <c r="K9" s="6"/>
      <c r="L9" s="3"/>
      <c r="M9" s="17"/>
      <c r="N9" s="13"/>
    </row>
    <row r="10" spans="1:15" s="43" customFormat="1" ht="18.75" customHeight="1" x14ac:dyDescent="0.3">
      <c r="A10" s="37" t="s">
        <v>690</v>
      </c>
      <c r="B10" s="38"/>
      <c r="C10" s="38"/>
      <c r="D10" s="39">
        <v>4</v>
      </c>
      <c r="E10" s="38"/>
      <c r="F10" s="39"/>
      <c r="G10" s="40"/>
      <c r="H10" s="40"/>
      <c r="I10" s="40"/>
      <c r="J10" s="41"/>
      <c r="K10" s="40"/>
      <c r="L10" s="41"/>
      <c r="M10" s="42"/>
      <c r="N10" s="38"/>
    </row>
    <row r="11" spans="1:15" s="1" customFormat="1" ht="29.25" customHeight="1" x14ac:dyDescent="0.3">
      <c r="A11" s="3" t="s">
        <v>1</v>
      </c>
      <c r="B11" s="14" t="s">
        <v>0</v>
      </c>
      <c r="C11" s="13" t="s">
        <v>12</v>
      </c>
      <c r="D11" s="16" t="s">
        <v>2</v>
      </c>
      <c r="E11" s="13" t="s">
        <v>293</v>
      </c>
      <c r="F11" s="16" t="s">
        <v>293</v>
      </c>
      <c r="G11" s="6" t="s">
        <v>293</v>
      </c>
      <c r="H11" s="6" t="s">
        <v>293</v>
      </c>
      <c r="I11" s="6" t="s">
        <v>293</v>
      </c>
      <c r="J11" s="3" t="s">
        <v>293</v>
      </c>
      <c r="K11" s="6" t="s">
        <v>293</v>
      </c>
      <c r="L11" s="3" t="s">
        <v>293</v>
      </c>
      <c r="M11" s="17"/>
      <c r="N11" s="13"/>
      <c r="O11" s="1" t="s">
        <v>293</v>
      </c>
    </row>
    <row r="12" spans="1:15" ht="29.25" customHeight="1" x14ac:dyDescent="0.3">
      <c r="A12" s="9" t="s">
        <v>73</v>
      </c>
      <c r="B12" s="81" t="s">
        <v>74</v>
      </c>
      <c r="C12" s="74" t="s">
        <v>1129</v>
      </c>
      <c r="D12" s="74" t="s">
        <v>248</v>
      </c>
      <c r="E12" s="66"/>
      <c r="F12" s="74"/>
      <c r="G12" s="4"/>
      <c r="H12" s="4"/>
      <c r="I12" s="4"/>
      <c r="J12" s="2"/>
      <c r="K12" s="4"/>
      <c r="L12" s="2"/>
      <c r="M12" s="69"/>
      <c r="N12" s="77"/>
    </row>
    <row r="13" spans="1:15" ht="29.25" customHeight="1" x14ac:dyDescent="0.3">
      <c r="A13" s="9" t="s">
        <v>73</v>
      </c>
      <c r="B13" s="81" t="s">
        <v>1130</v>
      </c>
      <c r="C13" s="66" t="s">
        <v>1131</v>
      </c>
      <c r="D13" s="74" t="s">
        <v>750</v>
      </c>
      <c r="E13" s="66"/>
      <c r="F13" s="74"/>
      <c r="G13" s="4"/>
      <c r="H13" s="4"/>
      <c r="I13" s="4"/>
      <c r="J13" s="2"/>
      <c r="K13" s="4"/>
      <c r="L13" s="2"/>
      <c r="M13" s="69"/>
      <c r="N13" s="77"/>
    </row>
    <row r="14" spans="1:15" ht="29.25" customHeight="1" x14ac:dyDescent="0.3">
      <c r="A14" s="9" t="s">
        <v>73</v>
      </c>
      <c r="B14" s="81" t="s">
        <v>1134</v>
      </c>
      <c r="C14" s="66" t="s">
        <v>1135</v>
      </c>
      <c r="D14" s="74" t="s">
        <v>750</v>
      </c>
      <c r="E14" s="66"/>
      <c r="F14" s="74"/>
      <c r="G14" s="4"/>
      <c r="H14" s="4"/>
      <c r="I14" s="4"/>
      <c r="J14" s="2"/>
      <c r="K14" s="4"/>
      <c r="L14" s="2"/>
      <c r="M14" s="69"/>
      <c r="N14" s="77"/>
    </row>
    <row r="15" spans="1:15" ht="29.25" customHeight="1" x14ac:dyDescent="0.3">
      <c r="A15" s="9" t="s">
        <v>73</v>
      </c>
      <c r="B15" s="81" t="s">
        <v>1136</v>
      </c>
      <c r="C15" s="66" t="s">
        <v>1137</v>
      </c>
      <c r="D15" s="74" t="s">
        <v>750</v>
      </c>
      <c r="E15" s="66"/>
      <c r="F15" s="74"/>
      <c r="G15" s="4"/>
      <c r="H15" s="4"/>
      <c r="I15" s="4"/>
      <c r="J15" s="2"/>
      <c r="K15" s="4"/>
      <c r="L15" s="2"/>
      <c r="M15" s="69"/>
      <c r="N15" s="77"/>
    </row>
    <row r="16" spans="1:15" s="1" customFormat="1" ht="24" customHeight="1" x14ac:dyDescent="0.3">
      <c r="A16" s="19"/>
      <c r="B16" s="12"/>
      <c r="C16" s="14"/>
      <c r="D16" s="18"/>
      <c r="E16" s="14"/>
      <c r="F16" s="18"/>
      <c r="G16" s="6"/>
      <c r="H16" s="6"/>
      <c r="I16" s="6"/>
      <c r="J16" s="3"/>
      <c r="K16" s="6"/>
      <c r="L16" s="3"/>
      <c r="M16" s="17"/>
      <c r="N16" s="20"/>
    </row>
    <row r="17" spans="1:18" s="43" customFormat="1" ht="20.25" customHeight="1" x14ac:dyDescent="0.3">
      <c r="A17" s="41" t="s">
        <v>691</v>
      </c>
      <c r="B17" s="44"/>
      <c r="C17" s="38"/>
      <c r="D17" s="39">
        <v>0</v>
      </c>
      <c r="E17" s="38"/>
      <c r="F17" s="39"/>
      <c r="G17" s="40"/>
      <c r="H17" s="40"/>
      <c r="I17" s="40"/>
      <c r="J17" s="41"/>
      <c r="K17" s="40"/>
      <c r="L17" s="41"/>
      <c r="M17" s="42"/>
      <c r="N17" s="38"/>
    </row>
    <row r="18" spans="1:18" s="1" customFormat="1" ht="29.25" customHeight="1" x14ac:dyDescent="0.3">
      <c r="A18" s="3" t="s">
        <v>1</v>
      </c>
      <c r="B18" s="14" t="s">
        <v>0</v>
      </c>
      <c r="C18" s="13" t="s">
        <v>12</v>
      </c>
      <c r="D18" s="16" t="s">
        <v>2</v>
      </c>
      <c r="E18" s="13" t="s">
        <v>16</v>
      </c>
      <c r="F18" s="16" t="s">
        <v>293</v>
      </c>
      <c r="G18" s="6" t="s">
        <v>293</v>
      </c>
      <c r="H18" s="6" t="s">
        <v>293</v>
      </c>
      <c r="I18" s="6" t="s">
        <v>293</v>
      </c>
      <c r="J18" s="3" t="s">
        <v>293</v>
      </c>
      <c r="K18" s="6" t="s">
        <v>293</v>
      </c>
      <c r="L18" s="3" t="s">
        <v>293</v>
      </c>
      <c r="M18" s="17"/>
      <c r="N18" s="13"/>
      <c r="O18" s="1" t="s">
        <v>293</v>
      </c>
    </row>
    <row r="19" spans="1:18" s="1" customFormat="1" ht="29.25" customHeight="1" x14ac:dyDescent="0.3">
      <c r="A19" s="19" t="s">
        <v>700</v>
      </c>
      <c r="B19" s="12"/>
      <c r="C19" s="14"/>
      <c r="D19" s="18"/>
      <c r="E19" s="14"/>
      <c r="F19" s="18"/>
      <c r="G19" s="6"/>
      <c r="H19" s="6"/>
      <c r="I19" s="6"/>
      <c r="J19" s="3"/>
      <c r="K19" s="6"/>
      <c r="L19" s="3"/>
      <c r="M19" s="17"/>
      <c r="N19" s="20"/>
    </row>
    <row r="20" spans="1:18" s="1" customFormat="1" ht="29.25" customHeight="1" x14ac:dyDescent="0.3">
      <c r="A20" s="19"/>
      <c r="B20" s="12"/>
      <c r="C20" s="14"/>
      <c r="D20" s="18"/>
      <c r="E20" s="14"/>
      <c r="F20" s="18"/>
      <c r="G20" s="6"/>
      <c r="H20" s="6"/>
      <c r="I20" s="6"/>
      <c r="J20" s="3"/>
      <c r="K20" s="6"/>
      <c r="L20" s="3"/>
      <c r="M20" s="17"/>
      <c r="N20" s="20"/>
    </row>
    <row r="21" spans="1:18" s="43" customFormat="1" ht="23.25" customHeight="1" x14ac:dyDescent="0.3">
      <c r="A21" s="41" t="s">
        <v>258</v>
      </c>
      <c r="B21" s="44"/>
      <c r="C21" s="44"/>
      <c r="D21" s="46"/>
      <c r="E21" s="44"/>
      <c r="F21" s="46"/>
      <c r="G21" s="40"/>
      <c r="H21" s="40"/>
      <c r="I21" s="40"/>
      <c r="J21" s="41"/>
      <c r="K21" s="40"/>
      <c r="L21" s="41"/>
      <c r="M21" s="42"/>
      <c r="N21" s="38"/>
    </row>
    <row r="22" spans="1:18" s="1" customFormat="1" ht="28.8" x14ac:dyDescent="0.3">
      <c r="A22" s="12" t="s">
        <v>1</v>
      </c>
      <c r="B22" s="12" t="s">
        <v>0</v>
      </c>
      <c r="C22" s="12" t="s">
        <v>12</v>
      </c>
      <c r="D22" s="15" t="s">
        <v>2</v>
      </c>
      <c r="E22" s="12" t="s">
        <v>16</v>
      </c>
      <c r="F22" s="15" t="s">
        <v>3</v>
      </c>
      <c r="G22" s="200" t="s">
        <v>4</v>
      </c>
      <c r="H22" s="200"/>
      <c r="I22" s="200"/>
      <c r="J22" s="200"/>
      <c r="K22" s="200"/>
      <c r="L22" s="200"/>
      <c r="M22" s="12" t="s">
        <v>11</v>
      </c>
      <c r="N22" s="14" t="s">
        <v>752</v>
      </c>
      <c r="O22" s="3" t="s">
        <v>753</v>
      </c>
      <c r="P22" s="3" t="s">
        <v>754</v>
      </c>
      <c r="Q22" s="3" t="s">
        <v>755</v>
      </c>
      <c r="R22" s="6" t="s">
        <v>864</v>
      </c>
    </row>
    <row r="23" spans="1:18" ht="108.75" customHeight="1" x14ac:dyDescent="0.3">
      <c r="A23" s="8" t="s">
        <v>73</v>
      </c>
      <c r="B23" s="9" t="s">
        <v>74</v>
      </c>
      <c r="C23" s="9" t="s">
        <v>75</v>
      </c>
      <c r="D23" s="10" t="s">
        <v>76</v>
      </c>
      <c r="E23" s="9">
        <v>1999</v>
      </c>
      <c r="F23" s="10" t="s">
        <v>462</v>
      </c>
      <c r="G23" s="10" t="s">
        <v>38</v>
      </c>
      <c r="H23" s="10" t="s">
        <v>427</v>
      </c>
      <c r="I23" s="10"/>
      <c r="J23" s="9"/>
      <c r="K23" s="10"/>
      <c r="L23" s="9"/>
      <c r="N23" s="9"/>
      <c r="O23" s="9"/>
      <c r="P23" s="9"/>
      <c r="Q23" s="9"/>
      <c r="R23" s="9"/>
    </row>
    <row r="24" spans="1:18" s="2" customFormat="1" ht="87" customHeight="1" x14ac:dyDescent="0.3">
      <c r="A24" s="7" t="s">
        <v>73</v>
      </c>
      <c r="B24" s="2" t="s">
        <v>1142</v>
      </c>
      <c r="C24" s="2" t="s">
        <v>1890</v>
      </c>
      <c r="D24" s="4" t="s">
        <v>1891</v>
      </c>
      <c r="E24" s="2">
        <v>2011</v>
      </c>
      <c r="F24" s="117" t="s">
        <v>2062</v>
      </c>
      <c r="G24" s="4" t="s">
        <v>1938</v>
      </c>
      <c r="H24" s="4"/>
      <c r="I24" s="4"/>
      <c r="K24" s="4"/>
      <c r="M24"/>
      <c r="O24" s="4" t="s">
        <v>2065</v>
      </c>
      <c r="P24" s="4" t="s">
        <v>2063</v>
      </c>
      <c r="Q24" s="2" t="s">
        <v>2064</v>
      </c>
    </row>
  </sheetData>
  <mergeCells count="1">
    <mergeCell ref="G22:L22"/>
  </mergeCell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30"/>
  <sheetViews>
    <sheetView workbookViewId="0">
      <selection activeCell="A7" sqref="A7"/>
    </sheetView>
  </sheetViews>
  <sheetFormatPr baseColWidth="10" defaultRowHeight="14.4" x14ac:dyDescent="0.3"/>
  <cols>
    <col min="1" max="1" width="16.88671875" customWidth="1"/>
    <col min="2" max="2" width="24" customWidth="1"/>
    <col min="3" max="3" width="31.109375" customWidth="1"/>
    <col min="4" max="4" width="15.88671875" style="5" customWidth="1"/>
    <col min="5" max="5" width="16.33203125" customWidth="1"/>
    <col min="6" max="6" width="88.44140625" style="5" customWidth="1"/>
    <col min="7" max="7" width="22.109375" style="5" customWidth="1"/>
    <col min="8" max="8" width="30.44140625" style="5" customWidth="1"/>
    <col min="9" max="9" width="24.109375" style="5" customWidth="1"/>
    <col min="10" max="10" width="29.44140625" customWidth="1"/>
    <col min="11" max="11" width="23.88671875" style="5" customWidth="1"/>
    <col min="12" max="12" width="26.5546875" customWidth="1"/>
    <col min="13" max="13" width="40.109375" customWidth="1"/>
    <col min="14" max="14" width="14.5546875" customWidth="1"/>
    <col min="17" max="17" width="12.5546875" customWidth="1"/>
  </cols>
  <sheetData>
    <row r="1" spans="1:18" s="35" customFormat="1" ht="18.75" customHeight="1" x14ac:dyDescent="0.3">
      <c r="A1" s="34" t="s">
        <v>689</v>
      </c>
      <c r="D1" s="87">
        <v>0</v>
      </c>
      <c r="F1" s="36"/>
      <c r="G1" s="36"/>
      <c r="H1" s="36"/>
      <c r="I1" s="36"/>
      <c r="K1" s="36"/>
    </row>
    <row r="2" spans="1:18" s="3" customFormat="1" ht="20.25" customHeight="1" x14ac:dyDescent="0.3">
      <c r="A2" s="3" t="s">
        <v>1</v>
      </c>
      <c r="B2" s="14" t="s">
        <v>0</v>
      </c>
      <c r="C2" s="14" t="s">
        <v>12</v>
      </c>
      <c r="D2" s="18" t="s">
        <v>2</v>
      </c>
      <c r="E2" s="14" t="s">
        <v>293</v>
      </c>
      <c r="F2" s="18" t="s">
        <v>293</v>
      </c>
      <c r="G2" s="6" t="s">
        <v>293</v>
      </c>
      <c r="H2" s="6" t="s">
        <v>293</v>
      </c>
      <c r="I2" s="6" t="s">
        <v>293</v>
      </c>
      <c r="J2" s="3" t="s">
        <v>293</v>
      </c>
      <c r="K2" s="6" t="s">
        <v>293</v>
      </c>
      <c r="L2" s="3" t="s">
        <v>293</v>
      </c>
      <c r="M2" s="14"/>
      <c r="N2" s="14"/>
      <c r="O2" s="3" t="s">
        <v>293</v>
      </c>
    </row>
    <row r="3" spans="1:18" ht="24.75" customHeight="1" x14ac:dyDescent="0.3">
      <c r="A3" s="32"/>
      <c r="B3" s="67"/>
      <c r="C3" s="67"/>
      <c r="D3" s="68"/>
      <c r="E3" s="67"/>
      <c r="F3" s="68"/>
      <c r="G3" s="70"/>
      <c r="H3" s="70"/>
      <c r="I3" s="70"/>
      <c r="J3" s="32"/>
      <c r="K3" s="70"/>
      <c r="L3" s="32"/>
      <c r="M3" s="69"/>
      <c r="N3" s="67"/>
    </row>
    <row r="4" spans="1:18" s="43" customFormat="1" ht="18.75" customHeight="1" x14ac:dyDescent="0.3">
      <c r="A4" s="37" t="s">
        <v>690</v>
      </c>
      <c r="B4" s="38"/>
      <c r="C4" s="38"/>
      <c r="D4" s="39">
        <v>3</v>
      </c>
      <c r="E4" s="38"/>
      <c r="F4" s="39"/>
      <c r="G4" s="40"/>
      <c r="H4" s="40"/>
      <c r="I4" s="40"/>
      <c r="J4" s="41"/>
      <c r="K4" s="40"/>
      <c r="L4" s="41"/>
      <c r="M4" s="42"/>
      <c r="N4" s="38"/>
    </row>
    <row r="5" spans="1:18" s="1" customFormat="1" ht="29.25" customHeight="1" x14ac:dyDescent="0.3">
      <c r="A5" s="3" t="s">
        <v>1</v>
      </c>
      <c r="B5" s="14" t="s">
        <v>0</v>
      </c>
      <c r="C5" s="13" t="s">
        <v>12</v>
      </c>
      <c r="D5" s="16" t="s">
        <v>2</v>
      </c>
      <c r="E5" s="13" t="s">
        <v>293</v>
      </c>
      <c r="F5" s="16" t="s">
        <v>293</v>
      </c>
      <c r="G5" s="6" t="s">
        <v>293</v>
      </c>
      <c r="H5" s="6" t="s">
        <v>293</v>
      </c>
      <c r="I5" s="6" t="s">
        <v>293</v>
      </c>
      <c r="J5" s="3" t="s">
        <v>293</v>
      </c>
      <c r="K5" s="6" t="s">
        <v>293</v>
      </c>
      <c r="L5" s="3" t="s">
        <v>293</v>
      </c>
      <c r="M5" s="17"/>
      <c r="N5" s="13"/>
      <c r="O5" s="1" t="s">
        <v>293</v>
      </c>
    </row>
    <row r="6" spans="1:18" ht="24.75" customHeight="1" x14ac:dyDescent="0.3">
      <c r="A6" s="76">
        <v>2</v>
      </c>
      <c r="B6" s="77" t="s">
        <v>1220</v>
      </c>
      <c r="C6" s="77" t="s">
        <v>1221</v>
      </c>
      <c r="D6" s="78" t="s">
        <v>750</v>
      </c>
      <c r="E6" s="77"/>
      <c r="F6" s="78"/>
      <c r="G6" s="79"/>
      <c r="H6" s="79"/>
      <c r="I6" s="79"/>
      <c r="J6" s="76"/>
      <c r="K6" s="79"/>
      <c r="L6" s="76"/>
      <c r="M6" s="69"/>
      <c r="N6" s="77"/>
    </row>
    <row r="7" spans="1:18" s="2" customFormat="1" ht="25.5" customHeight="1" x14ac:dyDescent="0.3">
      <c r="A7" s="2">
        <v>60</v>
      </c>
      <c r="B7" s="66" t="s">
        <v>1223</v>
      </c>
      <c r="C7" s="66" t="s">
        <v>1224</v>
      </c>
      <c r="D7" s="74" t="s">
        <v>750</v>
      </c>
      <c r="E7" s="66"/>
      <c r="F7" s="74"/>
      <c r="G7" s="4"/>
      <c r="H7" s="4"/>
      <c r="I7" s="4"/>
      <c r="K7" s="4"/>
      <c r="M7" s="66"/>
      <c r="N7" s="66"/>
    </row>
    <row r="8" spans="1:18" ht="26.25" customHeight="1" x14ac:dyDescent="0.3">
      <c r="A8" s="32">
        <v>60</v>
      </c>
      <c r="B8" s="67" t="s">
        <v>290</v>
      </c>
      <c r="C8" s="67" t="s">
        <v>1222</v>
      </c>
      <c r="D8" s="68" t="s">
        <v>750</v>
      </c>
      <c r="E8" s="67"/>
      <c r="F8" s="68"/>
      <c r="G8" s="70"/>
      <c r="H8" s="70"/>
      <c r="I8" s="70"/>
      <c r="J8" s="32"/>
      <c r="K8" s="70"/>
      <c r="L8" s="32"/>
      <c r="M8" s="69"/>
      <c r="N8" s="67"/>
    </row>
    <row r="9" spans="1:18" ht="26.25" customHeight="1" x14ac:dyDescent="0.3">
      <c r="A9" s="32"/>
      <c r="B9" s="67"/>
      <c r="C9" s="67"/>
      <c r="D9" s="68"/>
      <c r="E9" s="67"/>
      <c r="F9" s="68"/>
      <c r="G9" s="70"/>
      <c r="H9" s="70"/>
      <c r="I9" s="70"/>
      <c r="J9" s="32"/>
      <c r="K9" s="70"/>
      <c r="L9" s="32"/>
      <c r="M9" s="69"/>
      <c r="N9" s="67"/>
    </row>
    <row r="10" spans="1:18" s="43" customFormat="1" ht="20.25" customHeight="1" x14ac:dyDescent="0.3">
      <c r="A10" s="41" t="s">
        <v>691</v>
      </c>
      <c r="B10" s="44"/>
      <c r="C10" s="38"/>
      <c r="D10" s="39">
        <v>0</v>
      </c>
      <c r="E10" s="38"/>
      <c r="F10" s="39"/>
      <c r="G10" s="40"/>
      <c r="H10" s="40"/>
      <c r="I10" s="40"/>
      <c r="J10" s="41"/>
      <c r="K10" s="40"/>
      <c r="L10" s="41"/>
      <c r="M10" s="42"/>
      <c r="N10" s="38"/>
    </row>
    <row r="11" spans="1:18" s="1" customFormat="1" ht="29.25" customHeight="1" x14ac:dyDescent="0.3">
      <c r="A11" s="3" t="s">
        <v>1</v>
      </c>
      <c r="B11" s="14" t="s">
        <v>0</v>
      </c>
      <c r="C11" s="13" t="s">
        <v>12</v>
      </c>
      <c r="D11" s="16" t="s">
        <v>2</v>
      </c>
      <c r="E11" s="13" t="s">
        <v>16</v>
      </c>
      <c r="F11" s="16" t="s">
        <v>293</v>
      </c>
      <c r="G11" s="6" t="s">
        <v>293</v>
      </c>
      <c r="H11" s="6" t="s">
        <v>293</v>
      </c>
      <c r="I11" s="6" t="s">
        <v>293</v>
      </c>
      <c r="J11" s="3" t="s">
        <v>293</v>
      </c>
      <c r="K11" s="6" t="s">
        <v>293</v>
      </c>
      <c r="L11" s="3" t="s">
        <v>293</v>
      </c>
      <c r="M11" s="17"/>
      <c r="N11" s="13"/>
      <c r="O11" s="1" t="s">
        <v>293</v>
      </c>
    </row>
    <row r="12" spans="1:18" s="1" customFormat="1" ht="29.25" customHeight="1" x14ac:dyDescent="0.3">
      <c r="A12" s="19" t="s">
        <v>700</v>
      </c>
      <c r="B12" s="12"/>
      <c r="C12" s="12"/>
      <c r="D12" s="15"/>
      <c r="E12" s="12"/>
      <c r="F12" s="15"/>
      <c r="G12" s="6"/>
      <c r="H12" s="6"/>
      <c r="I12" s="6"/>
      <c r="J12" s="3"/>
      <c r="K12" s="6"/>
      <c r="L12" s="3"/>
      <c r="M12" s="17"/>
      <c r="N12" s="20"/>
    </row>
    <row r="13" spans="1:18" s="1" customFormat="1" ht="29.25" customHeight="1" x14ac:dyDescent="0.3">
      <c r="A13" s="19"/>
      <c r="B13" s="12"/>
      <c r="C13" s="12"/>
      <c r="D13" s="15"/>
      <c r="E13" s="12"/>
      <c r="F13" s="15"/>
      <c r="G13" s="6"/>
      <c r="H13" s="6"/>
      <c r="I13" s="6"/>
      <c r="J13" s="3"/>
      <c r="K13" s="6"/>
      <c r="L13" s="3"/>
      <c r="M13" s="17"/>
      <c r="N13" s="20"/>
    </row>
    <row r="14" spans="1:18" s="43" customFormat="1" ht="23.25" customHeight="1" x14ac:dyDescent="0.3">
      <c r="A14" s="41" t="s">
        <v>258</v>
      </c>
      <c r="B14" s="44"/>
      <c r="C14" s="44"/>
      <c r="D14" s="46"/>
      <c r="E14" s="44"/>
      <c r="F14" s="46"/>
      <c r="G14" s="40"/>
      <c r="H14" s="40"/>
      <c r="I14" s="40"/>
      <c r="J14" s="41"/>
      <c r="K14" s="40"/>
      <c r="L14" s="41"/>
      <c r="M14" s="42"/>
      <c r="N14" s="38"/>
    </row>
    <row r="15" spans="1:18" s="1" customFormat="1" x14ac:dyDescent="0.3">
      <c r="A15" s="193" t="s">
        <v>1</v>
      </c>
      <c r="B15" s="193" t="s">
        <v>0</v>
      </c>
      <c r="C15" s="193" t="s">
        <v>12</v>
      </c>
      <c r="D15" s="195" t="s">
        <v>2</v>
      </c>
      <c r="E15" s="193" t="s">
        <v>16</v>
      </c>
      <c r="F15" s="195" t="s">
        <v>3</v>
      </c>
      <c r="G15" s="200" t="s">
        <v>4</v>
      </c>
      <c r="H15" s="200"/>
      <c r="I15" s="200"/>
      <c r="J15" s="200"/>
      <c r="K15" s="200"/>
      <c r="L15" s="200"/>
      <c r="M15" s="200" t="s">
        <v>11</v>
      </c>
      <c r="N15" s="14" t="s">
        <v>293</v>
      </c>
      <c r="O15" s="3" t="s">
        <v>293</v>
      </c>
      <c r="P15" s="3" t="s">
        <v>293</v>
      </c>
      <c r="Q15" s="3" t="s">
        <v>293</v>
      </c>
    </row>
    <row r="16" spans="1:18" s="1" customFormat="1" ht="49.5" customHeight="1" x14ac:dyDescent="0.3">
      <c r="A16" s="194"/>
      <c r="B16" s="194"/>
      <c r="C16" s="194"/>
      <c r="D16" s="196"/>
      <c r="E16" s="194"/>
      <c r="F16" s="196"/>
      <c r="G16" s="6" t="s">
        <v>5</v>
      </c>
      <c r="H16" s="6" t="s">
        <v>6</v>
      </c>
      <c r="I16" s="6" t="s">
        <v>7</v>
      </c>
      <c r="J16" s="3" t="s">
        <v>8</v>
      </c>
      <c r="K16" s="6" t="s">
        <v>9</v>
      </c>
      <c r="L16" s="3" t="s">
        <v>10</v>
      </c>
      <c r="M16" s="200"/>
      <c r="N16" s="14" t="s">
        <v>752</v>
      </c>
      <c r="O16" s="3" t="s">
        <v>753</v>
      </c>
      <c r="P16" s="3" t="s">
        <v>754</v>
      </c>
      <c r="Q16" s="3" t="s">
        <v>755</v>
      </c>
      <c r="R16" s="6" t="s">
        <v>864</v>
      </c>
    </row>
    <row r="17" spans="1:18" ht="86.4" customHeight="1" x14ac:dyDescent="0.3">
      <c r="A17" s="100">
        <v>2</v>
      </c>
      <c r="B17" s="99" t="s">
        <v>1761</v>
      </c>
      <c r="C17" s="99" t="s">
        <v>1765</v>
      </c>
      <c r="D17" s="102" t="s">
        <v>1767</v>
      </c>
      <c r="E17" s="100">
        <v>2000</v>
      </c>
      <c r="F17" s="103" t="s">
        <v>1768</v>
      </c>
      <c r="G17" s="4" t="s">
        <v>1766</v>
      </c>
      <c r="H17" s="4" t="s">
        <v>1766</v>
      </c>
      <c r="I17" s="4"/>
      <c r="J17" s="2"/>
      <c r="K17" s="4"/>
      <c r="L17" s="2"/>
      <c r="N17" s="101" t="s">
        <v>0</v>
      </c>
      <c r="O17" s="4" t="s">
        <v>1763</v>
      </c>
      <c r="P17" s="2" t="s">
        <v>1762</v>
      </c>
      <c r="Q17" s="4" t="s">
        <v>1764</v>
      </c>
      <c r="R17" s="4"/>
    </row>
    <row r="18" spans="1:18" s="2" customFormat="1" ht="138.75" customHeight="1" x14ac:dyDescent="0.3">
      <c r="A18" s="7">
        <v>59</v>
      </c>
      <c r="B18" s="2" t="s">
        <v>187</v>
      </c>
      <c r="C18" s="2" t="s">
        <v>188</v>
      </c>
      <c r="D18" s="4" t="s">
        <v>189</v>
      </c>
      <c r="E18" s="2">
        <v>1994</v>
      </c>
      <c r="F18" s="4" t="s">
        <v>503</v>
      </c>
      <c r="G18" s="4" t="s">
        <v>359</v>
      </c>
      <c r="H18" s="4" t="s">
        <v>654</v>
      </c>
      <c r="I18" s="4"/>
      <c r="K18" s="4"/>
      <c r="M18"/>
      <c r="N18" s="2" t="s">
        <v>881</v>
      </c>
      <c r="O18" s="4" t="s">
        <v>882</v>
      </c>
      <c r="P18" s="2" t="s">
        <v>771</v>
      </c>
      <c r="Q18" s="4" t="s">
        <v>883</v>
      </c>
    </row>
    <row r="19" spans="1:18" s="2" customFormat="1" ht="82.5" customHeight="1" x14ac:dyDescent="0.3">
      <c r="A19" s="7">
        <v>59</v>
      </c>
      <c r="B19" s="2" t="s">
        <v>187</v>
      </c>
      <c r="C19" s="2" t="s">
        <v>382</v>
      </c>
      <c r="D19" s="4" t="s">
        <v>383</v>
      </c>
      <c r="E19" s="2">
        <v>1951</v>
      </c>
      <c r="F19" s="4" t="s">
        <v>504</v>
      </c>
      <c r="G19" s="4" t="s">
        <v>565</v>
      </c>
      <c r="H19" s="4" t="s">
        <v>565</v>
      </c>
      <c r="I19" s="4"/>
      <c r="K19" s="4"/>
      <c r="M19"/>
    </row>
    <row r="20" spans="1:18" s="2" customFormat="1" ht="84" customHeight="1" x14ac:dyDescent="0.3">
      <c r="A20" s="7">
        <v>59</v>
      </c>
      <c r="B20" s="2" t="s">
        <v>574</v>
      </c>
      <c r="C20" s="2" t="s">
        <v>389</v>
      </c>
      <c r="D20" s="4" t="s">
        <v>390</v>
      </c>
      <c r="E20" s="2">
        <v>1968</v>
      </c>
      <c r="F20" s="104" t="s">
        <v>1968</v>
      </c>
      <c r="G20" s="4" t="s">
        <v>391</v>
      </c>
      <c r="H20" s="4" t="s">
        <v>391</v>
      </c>
      <c r="I20" s="4"/>
      <c r="K20" s="4"/>
    </row>
    <row r="21" spans="1:18" s="2" customFormat="1" ht="98.4" customHeight="1" x14ac:dyDescent="0.3">
      <c r="A21" s="7">
        <v>59</v>
      </c>
      <c r="B21" s="2" t="s">
        <v>1736</v>
      </c>
      <c r="C21" s="2" t="s">
        <v>1737</v>
      </c>
      <c r="D21" s="4" t="s">
        <v>61</v>
      </c>
      <c r="E21" s="2">
        <v>1992</v>
      </c>
      <c r="F21" s="4" t="s">
        <v>1739</v>
      </c>
      <c r="G21" s="4" t="s">
        <v>1738</v>
      </c>
      <c r="H21" s="4" t="s">
        <v>1738</v>
      </c>
      <c r="I21" s="4"/>
      <c r="J21" s="4" t="s">
        <v>1939</v>
      </c>
      <c r="K21" s="4"/>
      <c r="M21"/>
      <c r="N21" s="2" t="s">
        <v>760</v>
      </c>
      <c r="P21" s="2" t="s">
        <v>760</v>
      </c>
      <c r="Q21" s="4" t="s">
        <v>1740</v>
      </c>
    </row>
    <row r="22" spans="1:18" s="2" customFormat="1" ht="101.25" customHeight="1" x14ac:dyDescent="0.3">
      <c r="A22" s="7">
        <v>59</v>
      </c>
      <c r="B22" s="2" t="s">
        <v>190</v>
      </c>
      <c r="C22" s="2" t="s">
        <v>191</v>
      </c>
      <c r="D22" s="4" t="s">
        <v>192</v>
      </c>
      <c r="E22" s="2">
        <v>1994</v>
      </c>
      <c r="F22" s="4" t="s">
        <v>505</v>
      </c>
      <c r="G22" s="4" t="s">
        <v>360</v>
      </c>
      <c r="H22" s="4" t="s">
        <v>606</v>
      </c>
      <c r="I22" s="4" t="s">
        <v>2135</v>
      </c>
      <c r="K22" s="4"/>
      <c r="M22"/>
    </row>
    <row r="23" spans="1:18" s="2" customFormat="1" ht="110.25" customHeight="1" x14ac:dyDescent="0.3">
      <c r="A23" s="7">
        <v>59</v>
      </c>
      <c r="B23" s="2" t="s">
        <v>190</v>
      </c>
      <c r="C23" s="2" t="s">
        <v>297</v>
      </c>
      <c r="D23" s="4" t="s">
        <v>298</v>
      </c>
      <c r="E23" s="2">
        <v>2014</v>
      </c>
      <c r="F23" s="4" t="s">
        <v>2111</v>
      </c>
      <c r="G23" s="4" t="s">
        <v>607</v>
      </c>
      <c r="H23" s="4" t="s">
        <v>648</v>
      </c>
      <c r="I23" s="104" t="s">
        <v>2120</v>
      </c>
      <c r="K23" s="4"/>
      <c r="M23"/>
    </row>
    <row r="24" spans="1:18" s="2" customFormat="1" ht="105" customHeight="1" x14ac:dyDescent="0.3">
      <c r="A24" s="7">
        <v>60</v>
      </c>
      <c r="B24" s="2" t="s">
        <v>290</v>
      </c>
      <c r="C24" s="2" t="s">
        <v>291</v>
      </c>
      <c r="D24" s="4" t="s">
        <v>105</v>
      </c>
      <c r="E24" s="2">
        <v>2011</v>
      </c>
      <c r="F24" s="4" t="s">
        <v>292</v>
      </c>
      <c r="G24" s="4" t="s">
        <v>608</v>
      </c>
      <c r="H24" s="4" t="s">
        <v>645</v>
      </c>
      <c r="I24" s="104" t="s">
        <v>2050</v>
      </c>
      <c r="K24" s="4"/>
      <c r="M24"/>
    </row>
    <row r="25" spans="1:18" s="119" customFormat="1" ht="105" customHeight="1" x14ac:dyDescent="0.3">
      <c r="A25" s="118">
        <v>60</v>
      </c>
      <c r="B25" s="119" t="s">
        <v>876</v>
      </c>
      <c r="C25" s="119" t="s">
        <v>877</v>
      </c>
      <c r="D25" s="122" t="s">
        <v>704</v>
      </c>
      <c r="E25" s="119">
        <v>2015</v>
      </c>
      <c r="F25" s="121" t="s">
        <v>1969</v>
      </c>
      <c r="G25" s="122" t="s">
        <v>1970</v>
      </c>
      <c r="H25" s="122" t="s">
        <v>1970</v>
      </c>
      <c r="I25" s="122" t="s">
        <v>880</v>
      </c>
      <c r="K25" s="122"/>
      <c r="M25" s="123"/>
      <c r="N25" s="119" t="s">
        <v>0</v>
      </c>
      <c r="O25" s="122" t="s">
        <v>878</v>
      </c>
      <c r="P25" s="119" t="s">
        <v>879</v>
      </c>
      <c r="Q25" s="119" t="s">
        <v>758</v>
      </c>
    </row>
    <row r="26" spans="1:18" s="2" customFormat="1" ht="154.5" customHeight="1" x14ac:dyDescent="0.3">
      <c r="A26" s="7">
        <v>62</v>
      </c>
      <c r="B26" s="2" t="s">
        <v>193</v>
      </c>
      <c r="C26" s="2" t="s">
        <v>194</v>
      </c>
      <c r="D26" s="4" t="s">
        <v>125</v>
      </c>
      <c r="E26" s="2">
        <v>1997</v>
      </c>
      <c r="F26" s="4" t="s">
        <v>506</v>
      </c>
      <c r="G26" s="4" t="s">
        <v>282</v>
      </c>
      <c r="H26" s="4" t="s">
        <v>425</v>
      </c>
      <c r="I26" s="4" t="s">
        <v>197</v>
      </c>
      <c r="K26" s="4" t="s">
        <v>310</v>
      </c>
      <c r="M26"/>
    </row>
    <row r="27" spans="1:18" s="119" customFormat="1" ht="97.5" customHeight="1" x14ac:dyDescent="0.3">
      <c r="A27" s="118">
        <v>62</v>
      </c>
      <c r="B27" s="119" t="s">
        <v>661</v>
      </c>
      <c r="C27" s="119" t="s">
        <v>660</v>
      </c>
      <c r="D27" s="122" t="s">
        <v>662</v>
      </c>
      <c r="E27" s="119">
        <v>2019</v>
      </c>
      <c r="F27" s="121" t="s">
        <v>1921</v>
      </c>
      <c r="G27" s="122" t="s">
        <v>282</v>
      </c>
      <c r="H27" s="122" t="s">
        <v>663</v>
      </c>
      <c r="I27" s="122" t="s">
        <v>2136</v>
      </c>
      <c r="K27" s="122"/>
      <c r="M27" s="123"/>
      <c r="N27" s="122" t="s">
        <v>1923</v>
      </c>
      <c r="O27" s="122" t="s">
        <v>878</v>
      </c>
      <c r="P27" s="119" t="s">
        <v>1922</v>
      </c>
    </row>
    <row r="28" spans="1:18" s="119" customFormat="1" ht="97.5" customHeight="1" x14ac:dyDescent="0.3">
      <c r="A28" s="118">
        <v>62</v>
      </c>
      <c r="B28" s="119" t="s">
        <v>667</v>
      </c>
      <c r="C28" s="119" t="s">
        <v>668</v>
      </c>
      <c r="D28" s="122" t="s">
        <v>669</v>
      </c>
      <c r="E28" s="119">
        <v>2017</v>
      </c>
      <c r="F28" s="121" t="s">
        <v>1920</v>
      </c>
      <c r="G28" s="122" t="s">
        <v>681</v>
      </c>
      <c r="H28" s="122" t="s">
        <v>681</v>
      </c>
      <c r="I28" s="122" t="s">
        <v>2117</v>
      </c>
      <c r="K28" s="122"/>
      <c r="L28" s="123"/>
      <c r="M28" s="123"/>
      <c r="N28" s="122" t="s">
        <v>1857</v>
      </c>
      <c r="O28" s="119" t="s">
        <v>772</v>
      </c>
      <c r="P28" s="119" t="s">
        <v>772</v>
      </c>
    </row>
    <row r="29" spans="1:18" s="2" customFormat="1" ht="90.75" customHeight="1" x14ac:dyDescent="0.3">
      <c r="A29" s="7">
        <v>62</v>
      </c>
      <c r="B29" s="2" t="s">
        <v>195</v>
      </c>
      <c r="C29" s="2" t="s">
        <v>196</v>
      </c>
      <c r="D29" s="4" t="s">
        <v>170</v>
      </c>
      <c r="E29" s="2">
        <v>1968</v>
      </c>
      <c r="F29" s="4" t="s">
        <v>507</v>
      </c>
      <c r="G29" s="4" t="s">
        <v>359</v>
      </c>
      <c r="H29" s="4" t="s">
        <v>361</v>
      </c>
      <c r="I29" s="4"/>
      <c r="K29" s="4"/>
      <c r="M29"/>
    </row>
    <row r="30" spans="1:18" s="2" customFormat="1" ht="80.25" customHeight="1" x14ac:dyDescent="0.3">
      <c r="A30" s="7">
        <v>80</v>
      </c>
      <c r="B30" s="2" t="s">
        <v>531</v>
      </c>
      <c r="C30" s="2" t="s">
        <v>398</v>
      </c>
      <c r="D30" s="4" t="s">
        <v>29</v>
      </c>
      <c r="E30" s="2">
        <v>1987</v>
      </c>
      <c r="F30" s="4" t="s">
        <v>532</v>
      </c>
      <c r="G30" s="4" t="s">
        <v>399</v>
      </c>
      <c r="H30" s="4" t="s">
        <v>624</v>
      </c>
      <c r="I30" s="4"/>
      <c r="K30" s="4"/>
      <c r="M30"/>
    </row>
  </sheetData>
  <mergeCells count="8">
    <mergeCell ref="M15:M16"/>
    <mergeCell ref="A15:A16"/>
    <mergeCell ref="B15:B16"/>
    <mergeCell ref="C15:C16"/>
    <mergeCell ref="D15:D16"/>
    <mergeCell ref="E15:E16"/>
    <mergeCell ref="F15:F16"/>
    <mergeCell ref="G15:L15"/>
  </mergeCells>
  <hyperlinks>
    <hyperlink ref="F17" r:id="rId1" xr:uid="{A5C11DA0-B8AD-4957-A4A6-4FD1D3191EBA}"/>
    <hyperlink ref="F28" r:id="rId2" xr:uid="{BBFDAE2D-2A0C-4B65-A0C3-227D307F2951}"/>
    <hyperlink ref="F27" r:id="rId3" xr:uid="{C55A4AB3-37E8-40FC-AEED-D4E06C7F006B}"/>
    <hyperlink ref="F20" r:id="rId4" xr:uid="{47E957BA-4BD1-4680-8A07-D8EDCAB8F377}"/>
    <hyperlink ref="F25" r:id="rId5" xr:uid="{6A917FFE-211B-422F-AE23-F5226A824AEC}"/>
    <hyperlink ref="I23" r:id="rId6" xr:uid="{C87B0B66-0B72-45D2-9767-B88852A9B121}"/>
    <hyperlink ref="I24" r:id="rId7" xr:uid="{969D03E3-D916-4FDD-B4E1-9507581CFABF}"/>
  </hyperlinks>
  <pageMargins left="0.7" right="0.7" top="0.75" bottom="0.75" header="0.3" footer="0.3"/>
  <pageSetup paperSize="9" orientation="portrait" r:id="rId8"/>
  <drawing r:id="rId9"/>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S101"/>
  <sheetViews>
    <sheetView tabSelected="1" topLeftCell="A50" zoomScale="75" zoomScaleNormal="75" workbookViewId="0">
      <selection activeCell="A51" sqref="A51"/>
    </sheetView>
  </sheetViews>
  <sheetFormatPr baseColWidth="10" defaultColWidth="11.44140625" defaultRowHeight="14.4" x14ac:dyDescent="0.3"/>
  <cols>
    <col min="1" max="1" width="16.88671875" style="139" customWidth="1"/>
    <col min="2" max="2" width="24" style="139" customWidth="1"/>
    <col min="3" max="3" width="33.33203125" style="139" customWidth="1"/>
    <col min="4" max="4" width="15.88671875" style="137" customWidth="1"/>
    <col min="5" max="5" width="16.33203125" style="139" customWidth="1"/>
    <col min="6" max="6" width="88.44140625" style="137" customWidth="1"/>
    <col min="7" max="7" width="22.109375" style="137" customWidth="1"/>
    <col min="8" max="8" width="30.44140625" style="137" customWidth="1"/>
    <col min="9" max="9" width="24.109375" style="137" customWidth="1"/>
    <col min="10" max="10" width="29.44140625" style="124" customWidth="1"/>
    <col min="11" max="11" width="23.88671875" style="137" customWidth="1"/>
    <col min="12" max="12" width="26.5546875" style="124" customWidth="1"/>
    <col min="13" max="13" width="40.109375" style="139" customWidth="1"/>
    <col min="14" max="14" width="14.33203125" style="139" customWidth="1"/>
    <col min="15" max="15" width="18.109375" style="139" customWidth="1"/>
    <col min="16" max="16" width="16.33203125" style="139" customWidth="1"/>
    <col min="17" max="17" width="22.44140625" style="139" customWidth="1"/>
    <col min="18" max="18" width="0.109375" style="139" customWidth="1"/>
    <col min="19" max="19" width="18.109375" style="139" customWidth="1"/>
    <col min="20" max="16384" width="11.44140625" style="139"/>
  </cols>
  <sheetData>
    <row r="1" spans="1:15" s="47" customFormat="1" ht="18.75" customHeight="1" x14ac:dyDescent="0.3">
      <c r="A1" s="85" t="s">
        <v>689</v>
      </c>
      <c r="D1" s="84">
        <v>13</v>
      </c>
      <c r="F1" s="48"/>
      <c r="G1" s="48"/>
      <c r="H1" s="48"/>
      <c r="I1" s="48"/>
      <c r="J1" s="59"/>
      <c r="K1" s="48"/>
      <c r="L1" s="59"/>
    </row>
    <row r="2" spans="1:15" s="21" customFormat="1" ht="20.25" customHeight="1" x14ac:dyDescent="0.3">
      <c r="A2" s="21" t="s">
        <v>1</v>
      </c>
      <c r="B2" s="22" t="s">
        <v>0</v>
      </c>
      <c r="C2" s="22" t="s">
        <v>12</v>
      </c>
      <c r="D2" s="23" t="s">
        <v>2</v>
      </c>
      <c r="E2" s="22" t="s">
        <v>293</v>
      </c>
      <c r="F2" s="23" t="s">
        <v>293</v>
      </c>
      <c r="G2" s="24" t="s">
        <v>293</v>
      </c>
      <c r="H2" s="24" t="s">
        <v>293</v>
      </c>
      <c r="I2" s="56" t="s">
        <v>293</v>
      </c>
      <c r="J2" s="21" t="s">
        <v>293</v>
      </c>
      <c r="K2" s="107" t="s">
        <v>293</v>
      </c>
      <c r="L2" s="21" t="s">
        <v>293</v>
      </c>
      <c r="M2" s="112"/>
      <c r="N2" s="22"/>
      <c r="O2" s="21" t="s">
        <v>293</v>
      </c>
    </row>
    <row r="3" spans="1:15" s="124" customFormat="1" ht="21" customHeight="1" x14ac:dyDescent="0.3">
      <c r="A3" s="124">
        <v>75</v>
      </c>
      <c r="B3" s="125" t="s">
        <v>303</v>
      </c>
      <c r="C3" s="125" t="s">
        <v>822</v>
      </c>
      <c r="D3" s="126" t="s">
        <v>305</v>
      </c>
      <c r="F3" s="127"/>
      <c r="G3" s="127"/>
      <c r="H3" s="127"/>
      <c r="I3" s="127"/>
      <c r="K3" s="128"/>
      <c r="M3" s="129"/>
    </row>
    <row r="4" spans="1:15" s="124" customFormat="1" ht="21.75" customHeight="1" x14ac:dyDescent="0.3">
      <c r="A4" s="124">
        <v>75</v>
      </c>
      <c r="B4" s="125" t="s">
        <v>303</v>
      </c>
      <c r="C4" s="125" t="s">
        <v>291</v>
      </c>
      <c r="D4" s="126" t="s">
        <v>750</v>
      </c>
      <c r="F4" s="127"/>
      <c r="G4" s="127"/>
      <c r="H4" s="127"/>
      <c r="I4" s="127"/>
      <c r="K4" s="128"/>
      <c r="M4" s="129"/>
    </row>
    <row r="5" spans="1:15" s="124" customFormat="1" ht="21" customHeight="1" x14ac:dyDescent="0.3">
      <c r="A5" s="124">
        <v>75</v>
      </c>
      <c r="B5" s="125" t="s">
        <v>303</v>
      </c>
      <c r="C5" s="125" t="s">
        <v>831</v>
      </c>
      <c r="D5" s="126" t="s">
        <v>305</v>
      </c>
      <c r="F5" s="127"/>
      <c r="G5" s="127"/>
      <c r="H5" s="127"/>
      <c r="I5" s="127"/>
      <c r="K5" s="128"/>
      <c r="M5" s="129"/>
    </row>
    <row r="6" spans="1:15" ht="20.25" customHeight="1" x14ac:dyDescent="0.3">
      <c r="A6" s="130">
        <v>75</v>
      </c>
      <c r="B6" s="125" t="s">
        <v>303</v>
      </c>
      <c r="C6" s="131" t="s">
        <v>833</v>
      </c>
      <c r="D6" s="132" t="s">
        <v>750</v>
      </c>
      <c r="E6" s="133"/>
      <c r="F6" s="134"/>
      <c r="G6" s="135"/>
      <c r="H6" s="135"/>
      <c r="I6" s="136"/>
      <c r="J6" s="130"/>
      <c r="M6" s="138"/>
      <c r="N6" s="133"/>
    </row>
    <row r="7" spans="1:15" s="124" customFormat="1" ht="19.5" customHeight="1" x14ac:dyDescent="0.3">
      <c r="A7" s="124">
        <v>75</v>
      </c>
      <c r="B7" s="125" t="s">
        <v>303</v>
      </c>
      <c r="C7" s="125" t="s">
        <v>848</v>
      </c>
      <c r="D7" s="126" t="s">
        <v>750</v>
      </c>
      <c r="F7" s="127"/>
      <c r="G7" s="127"/>
      <c r="H7" s="127"/>
      <c r="I7" s="127"/>
      <c r="K7" s="128"/>
      <c r="M7" s="129"/>
    </row>
    <row r="8" spans="1:15" ht="19.5" customHeight="1" x14ac:dyDescent="0.3">
      <c r="A8" s="140">
        <v>77</v>
      </c>
      <c r="B8" s="141" t="s">
        <v>853</v>
      </c>
      <c r="C8" s="141" t="s">
        <v>863</v>
      </c>
      <c r="D8" s="142" t="s">
        <v>750</v>
      </c>
      <c r="E8" s="140"/>
      <c r="F8" s="143"/>
      <c r="G8" s="143"/>
      <c r="H8" s="143"/>
      <c r="I8" s="144"/>
      <c r="J8" s="140"/>
      <c r="K8" s="145"/>
      <c r="M8" s="146"/>
      <c r="N8" s="140"/>
    </row>
    <row r="9" spans="1:15" ht="19.5" customHeight="1" x14ac:dyDescent="0.3">
      <c r="A9" s="140">
        <v>78</v>
      </c>
      <c r="B9" s="141" t="s">
        <v>839</v>
      </c>
      <c r="C9" s="141" t="s">
        <v>840</v>
      </c>
      <c r="D9" s="142" t="s">
        <v>750</v>
      </c>
      <c r="E9" s="140"/>
      <c r="F9" s="143"/>
      <c r="G9" s="143"/>
      <c r="H9" s="143"/>
      <c r="I9" s="144"/>
      <c r="J9" s="140"/>
      <c r="K9" s="145"/>
      <c r="M9" s="146"/>
      <c r="N9" s="140"/>
    </row>
    <row r="10" spans="1:15" ht="19.5" customHeight="1" x14ac:dyDescent="0.3">
      <c r="A10" s="140">
        <v>78</v>
      </c>
      <c r="B10" s="141" t="s">
        <v>897</v>
      </c>
      <c r="C10" s="141" t="s">
        <v>898</v>
      </c>
      <c r="D10" s="142" t="s">
        <v>750</v>
      </c>
      <c r="E10" s="140"/>
      <c r="F10" s="143"/>
      <c r="G10" s="143"/>
      <c r="H10" s="143"/>
      <c r="I10" s="144"/>
      <c r="J10" s="140"/>
      <c r="K10" s="145"/>
      <c r="M10" s="146"/>
      <c r="N10" s="140"/>
    </row>
    <row r="11" spans="1:15" ht="19.5" customHeight="1" x14ac:dyDescent="0.3">
      <c r="A11" s="140">
        <v>78</v>
      </c>
      <c r="B11" s="141" t="s">
        <v>899</v>
      </c>
      <c r="C11" s="141" t="s">
        <v>900</v>
      </c>
      <c r="D11" s="142" t="s">
        <v>750</v>
      </c>
      <c r="E11" s="140"/>
      <c r="F11" s="143"/>
      <c r="G11" s="143"/>
      <c r="H11" s="143"/>
      <c r="I11" s="144"/>
      <c r="J11" s="140"/>
      <c r="K11" s="145"/>
      <c r="M11" s="146"/>
      <c r="N11" s="140"/>
    </row>
    <row r="12" spans="1:15" ht="20.25" customHeight="1" x14ac:dyDescent="0.3">
      <c r="A12" s="140">
        <v>91</v>
      </c>
      <c r="B12" s="141" t="s">
        <v>825</v>
      </c>
      <c r="C12" s="147" t="s">
        <v>826</v>
      </c>
      <c r="D12" s="148" t="s">
        <v>750</v>
      </c>
      <c r="E12" s="140"/>
      <c r="F12" s="143"/>
      <c r="G12" s="143"/>
      <c r="H12" s="143"/>
      <c r="I12" s="144"/>
      <c r="J12" s="140"/>
      <c r="K12" s="145"/>
      <c r="M12" s="146"/>
      <c r="N12" s="140"/>
    </row>
    <row r="13" spans="1:15" ht="20.25" customHeight="1" x14ac:dyDescent="0.3">
      <c r="A13" s="140">
        <v>91</v>
      </c>
      <c r="B13" s="141" t="s">
        <v>836</v>
      </c>
      <c r="C13" s="141" t="s">
        <v>837</v>
      </c>
      <c r="D13" s="142" t="s">
        <v>750</v>
      </c>
      <c r="E13" s="140"/>
      <c r="F13" s="143"/>
      <c r="G13" s="143"/>
      <c r="H13" s="143"/>
      <c r="I13" s="144"/>
      <c r="J13" s="140"/>
      <c r="K13" s="145"/>
      <c r="M13" s="146"/>
      <c r="N13" s="140"/>
    </row>
    <row r="14" spans="1:15" ht="16.5" customHeight="1" x14ac:dyDescent="0.3">
      <c r="A14" s="140">
        <v>94</v>
      </c>
      <c r="B14" s="141" t="s">
        <v>829</v>
      </c>
      <c r="C14" s="140" t="s">
        <v>830</v>
      </c>
      <c r="D14" s="148" t="s">
        <v>750</v>
      </c>
      <c r="E14" s="140"/>
      <c r="F14" s="143"/>
      <c r="G14" s="143"/>
      <c r="H14" s="143"/>
      <c r="I14" s="144"/>
      <c r="J14" s="140"/>
      <c r="K14" s="145"/>
      <c r="M14" s="146"/>
      <c r="N14" s="140"/>
    </row>
    <row r="15" spans="1:15" ht="16.5" customHeight="1" x14ac:dyDescent="0.3">
      <c r="A15" s="140">
        <v>95</v>
      </c>
      <c r="B15" s="141" t="s">
        <v>859</v>
      </c>
      <c r="C15" s="141" t="s">
        <v>860</v>
      </c>
      <c r="D15" s="148" t="s">
        <v>750</v>
      </c>
      <c r="E15" s="140"/>
      <c r="F15" s="143"/>
      <c r="G15" s="143"/>
      <c r="H15" s="143"/>
      <c r="I15" s="144"/>
      <c r="J15" s="140"/>
      <c r="K15" s="145"/>
      <c r="M15" s="146"/>
      <c r="N15" s="140"/>
    </row>
    <row r="16" spans="1:15" ht="16.5" customHeight="1" x14ac:dyDescent="0.3">
      <c r="A16" s="140"/>
      <c r="B16" s="141"/>
      <c r="C16" s="141"/>
      <c r="D16" s="143"/>
      <c r="E16" s="140"/>
      <c r="F16" s="143"/>
      <c r="G16" s="143"/>
      <c r="H16" s="143"/>
      <c r="I16" s="144"/>
      <c r="J16" s="140"/>
      <c r="K16" s="145"/>
      <c r="M16" s="146"/>
      <c r="N16" s="140"/>
    </row>
    <row r="17" spans="1:15" s="53" customFormat="1" ht="29.25" customHeight="1" x14ac:dyDescent="0.3">
      <c r="A17" s="83" t="s">
        <v>690</v>
      </c>
      <c r="B17" s="49"/>
      <c r="C17" s="49"/>
      <c r="D17" s="50">
        <v>25</v>
      </c>
      <c r="E17" s="49"/>
      <c r="F17" s="50"/>
      <c r="G17" s="63"/>
      <c r="H17" s="63"/>
      <c r="I17" s="64"/>
      <c r="J17" s="65"/>
      <c r="K17" s="108"/>
      <c r="L17" s="52"/>
      <c r="M17" s="113"/>
      <c r="N17" s="49"/>
    </row>
    <row r="18" spans="1:15" s="27" customFormat="1" ht="29.25" customHeight="1" x14ac:dyDescent="0.3">
      <c r="A18" s="21" t="s">
        <v>1</v>
      </c>
      <c r="B18" s="22" t="s">
        <v>0</v>
      </c>
      <c r="C18" s="25" t="s">
        <v>12</v>
      </c>
      <c r="D18" s="26" t="s">
        <v>2</v>
      </c>
      <c r="E18" s="25" t="s">
        <v>293</v>
      </c>
      <c r="F18" s="26" t="s">
        <v>293</v>
      </c>
      <c r="G18" s="24" t="s">
        <v>293</v>
      </c>
      <c r="H18" s="24" t="s">
        <v>293</v>
      </c>
      <c r="I18" s="56" t="s">
        <v>293</v>
      </c>
      <c r="J18" s="21" t="s">
        <v>293</v>
      </c>
      <c r="K18" s="107" t="s">
        <v>293</v>
      </c>
      <c r="L18" s="21" t="s">
        <v>293</v>
      </c>
      <c r="M18" s="112"/>
      <c r="N18" s="25"/>
      <c r="O18" s="27" t="s">
        <v>293</v>
      </c>
    </row>
    <row r="19" spans="1:15" ht="17.25" customHeight="1" x14ac:dyDescent="0.3">
      <c r="A19" s="149">
        <v>75</v>
      </c>
      <c r="B19" s="133" t="s">
        <v>303</v>
      </c>
      <c r="C19" s="150" t="s">
        <v>823</v>
      </c>
      <c r="D19" s="151" t="s">
        <v>824</v>
      </c>
      <c r="E19" s="150"/>
      <c r="F19" s="151"/>
      <c r="G19" s="152"/>
      <c r="H19" s="152"/>
      <c r="I19" s="153"/>
      <c r="J19" s="149"/>
      <c r="K19" s="154"/>
      <c r="M19" s="155"/>
      <c r="N19" s="133"/>
    </row>
    <row r="20" spans="1:15" s="124" customFormat="1" ht="18.75" customHeight="1" x14ac:dyDescent="0.3">
      <c r="A20" s="124">
        <v>75</v>
      </c>
      <c r="B20" s="156" t="s">
        <v>303</v>
      </c>
      <c r="C20" s="156" t="s">
        <v>832</v>
      </c>
      <c r="D20" s="157" t="s">
        <v>750</v>
      </c>
      <c r="E20" s="156"/>
      <c r="F20" s="157"/>
      <c r="G20" s="127"/>
      <c r="H20" s="127"/>
      <c r="I20" s="127"/>
      <c r="K20" s="128"/>
      <c r="M20" s="155"/>
      <c r="N20" s="156"/>
    </row>
    <row r="21" spans="1:15" ht="19.5" customHeight="1" x14ac:dyDescent="0.3">
      <c r="A21" s="140">
        <v>75</v>
      </c>
      <c r="B21" s="147" t="s">
        <v>303</v>
      </c>
      <c r="C21" s="147" t="s">
        <v>847</v>
      </c>
      <c r="D21" s="148" t="s">
        <v>305</v>
      </c>
      <c r="E21" s="147"/>
      <c r="F21" s="148"/>
      <c r="G21" s="143"/>
      <c r="H21" s="143"/>
      <c r="I21" s="144"/>
      <c r="K21" s="145"/>
      <c r="M21" s="155"/>
      <c r="N21" s="147"/>
    </row>
    <row r="22" spans="1:15" ht="17.25" customHeight="1" x14ac:dyDescent="0.3">
      <c r="A22" s="140">
        <v>75</v>
      </c>
      <c r="B22" s="147" t="s">
        <v>303</v>
      </c>
      <c r="C22" s="147" t="s">
        <v>814</v>
      </c>
      <c r="D22" s="148" t="s">
        <v>305</v>
      </c>
      <c r="E22" s="147"/>
      <c r="F22" s="148"/>
      <c r="G22" s="143"/>
      <c r="H22" s="143"/>
      <c r="I22" s="144"/>
      <c r="K22" s="145"/>
      <c r="M22" s="155"/>
      <c r="N22" s="147"/>
    </row>
    <row r="23" spans="1:15" ht="17.25" customHeight="1" x14ac:dyDescent="0.3">
      <c r="A23" s="140">
        <v>75</v>
      </c>
      <c r="B23" s="147" t="s">
        <v>303</v>
      </c>
      <c r="C23" s="147" t="s">
        <v>841</v>
      </c>
      <c r="D23" s="148" t="s">
        <v>305</v>
      </c>
      <c r="E23" s="147"/>
      <c r="F23" s="148"/>
      <c r="G23" s="143"/>
      <c r="H23" s="143"/>
      <c r="I23" s="144"/>
      <c r="K23" s="145"/>
      <c r="M23" s="155"/>
      <c r="N23" s="147"/>
    </row>
    <row r="24" spans="1:15" ht="17.25" customHeight="1" x14ac:dyDescent="0.3">
      <c r="A24" s="140">
        <v>75</v>
      </c>
      <c r="B24" s="147" t="s">
        <v>303</v>
      </c>
      <c r="C24" s="147" t="s">
        <v>842</v>
      </c>
      <c r="D24" s="148" t="s">
        <v>750</v>
      </c>
      <c r="E24" s="147"/>
      <c r="F24" s="148"/>
      <c r="G24" s="143"/>
      <c r="H24" s="143"/>
      <c r="I24" s="144"/>
      <c r="K24" s="145"/>
      <c r="M24" s="155"/>
      <c r="N24" s="147"/>
    </row>
    <row r="25" spans="1:15" ht="17.25" customHeight="1" x14ac:dyDescent="0.3">
      <c r="A25" s="140">
        <v>75</v>
      </c>
      <c r="B25" s="147" t="s">
        <v>303</v>
      </c>
      <c r="C25" s="147" t="s">
        <v>903</v>
      </c>
      <c r="D25" s="148" t="s">
        <v>305</v>
      </c>
      <c r="E25" s="147"/>
      <c r="F25" s="148"/>
      <c r="G25" s="143"/>
      <c r="H25" s="143"/>
      <c r="I25" s="144"/>
      <c r="K25" s="145"/>
      <c r="M25" s="155"/>
      <c r="N25" s="147"/>
    </row>
    <row r="26" spans="1:15" ht="48" customHeight="1" x14ac:dyDescent="0.3">
      <c r="A26" s="140">
        <v>75</v>
      </c>
      <c r="B26" s="147" t="s">
        <v>303</v>
      </c>
      <c r="C26" s="148" t="s">
        <v>904</v>
      </c>
      <c r="D26" s="148" t="s">
        <v>305</v>
      </c>
      <c r="E26" s="147"/>
      <c r="F26" s="148"/>
      <c r="G26" s="143"/>
      <c r="H26" s="143"/>
      <c r="I26" s="144"/>
      <c r="K26" s="145"/>
      <c r="M26" s="155"/>
      <c r="N26" s="147"/>
    </row>
    <row r="27" spans="1:15" ht="17.25" customHeight="1" x14ac:dyDescent="0.3">
      <c r="A27" s="140">
        <v>77</v>
      </c>
      <c r="B27" s="147" t="s">
        <v>838</v>
      </c>
      <c r="C27" s="147" t="s">
        <v>917</v>
      </c>
      <c r="D27" s="148" t="s">
        <v>750</v>
      </c>
      <c r="E27" s="147"/>
      <c r="F27" s="148"/>
      <c r="G27" s="143"/>
      <c r="H27" s="143"/>
      <c r="I27" s="144"/>
      <c r="K27" s="145"/>
      <c r="M27" s="155"/>
      <c r="N27" s="147"/>
    </row>
    <row r="28" spans="1:15" ht="17.25" customHeight="1" x14ac:dyDescent="0.3">
      <c r="A28" s="140">
        <v>77</v>
      </c>
      <c r="B28" s="147" t="s">
        <v>845</v>
      </c>
      <c r="C28" s="147" t="s">
        <v>846</v>
      </c>
      <c r="D28" s="148" t="s">
        <v>750</v>
      </c>
      <c r="E28" s="147"/>
      <c r="F28" s="148"/>
      <c r="G28" s="143"/>
      <c r="H28" s="143"/>
      <c r="I28" s="144"/>
      <c r="K28" s="145"/>
      <c r="M28" s="155"/>
      <c r="N28" s="147"/>
    </row>
    <row r="29" spans="1:15" ht="17.25" customHeight="1" x14ac:dyDescent="0.3">
      <c r="A29" s="140">
        <v>77</v>
      </c>
      <c r="B29" s="147" t="s">
        <v>237</v>
      </c>
      <c r="C29" s="147" t="s">
        <v>849</v>
      </c>
      <c r="D29" s="148" t="s">
        <v>750</v>
      </c>
      <c r="E29" s="147"/>
      <c r="F29" s="148"/>
      <c r="G29" s="143"/>
      <c r="H29" s="143"/>
      <c r="I29" s="144"/>
      <c r="K29" s="145"/>
      <c r="M29" s="155"/>
      <c r="N29" s="147"/>
    </row>
    <row r="30" spans="1:15" ht="17.25" customHeight="1" x14ac:dyDescent="0.3">
      <c r="A30" s="140">
        <v>77</v>
      </c>
      <c r="B30" s="147" t="s">
        <v>853</v>
      </c>
      <c r="C30" s="147" t="s">
        <v>854</v>
      </c>
      <c r="D30" s="148" t="s">
        <v>750</v>
      </c>
      <c r="E30" s="147"/>
      <c r="F30" s="148"/>
      <c r="G30" s="143"/>
      <c r="H30" s="143"/>
      <c r="I30" s="144"/>
      <c r="K30" s="145"/>
      <c r="M30" s="155"/>
      <c r="N30" s="147"/>
    </row>
    <row r="31" spans="1:15" ht="30.75" customHeight="1" x14ac:dyDescent="0.3">
      <c r="A31" s="140">
        <v>77</v>
      </c>
      <c r="B31" s="147" t="s">
        <v>901</v>
      </c>
      <c r="C31" s="148" t="s">
        <v>902</v>
      </c>
      <c r="D31" s="148" t="s">
        <v>709</v>
      </c>
      <c r="E31" s="147"/>
      <c r="F31" s="148"/>
      <c r="G31" s="143"/>
      <c r="H31" s="143"/>
      <c r="I31" s="144"/>
      <c r="K31" s="145"/>
      <c r="M31" s="155"/>
      <c r="N31" s="147"/>
    </row>
    <row r="32" spans="1:15" ht="32.25" customHeight="1" x14ac:dyDescent="0.3">
      <c r="A32" s="140">
        <v>77</v>
      </c>
      <c r="B32" s="147" t="s">
        <v>240</v>
      </c>
      <c r="C32" s="147" t="s">
        <v>861</v>
      </c>
      <c r="D32" s="148" t="s">
        <v>862</v>
      </c>
      <c r="E32" s="147"/>
      <c r="F32" s="148"/>
      <c r="G32" s="143"/>
      <c r="H32" s="143"/>
      <c r="I32" s="144"/>
      <c r="K32" s="145"/>
      <c r="M32" s="155"/>
      <c r="N32" s="147"/>
    </row>
    <row r="33" spans="1:15" ht="17.25" customHeight="1" x14ac:dyDescent="0.3">
      <c r="A33" s="140">
        <v>78</v>
      </c>
      <c r="B33" s="147" t="s">
        <v>827</v>
      </c>
      <c r="C33" s="147" t="s">
        <v>828</v>
      </c>
      <c r="D33" s="148" t="s">
        <v>750</v>
      </c>
      <c r="E33" s="147"/>
      <c r="F33" s="148"/>
      <c r="G33" s="143"/>
      <c r="H33" s="143"/>
      <c r="I33" s="144"/>
      <c r="K33" s="145"/>
      <c r="M33" s="155"/>
      <c r="N33" s="147"/>
    </row>
    <row r="34" spans="1:15" ht="17.25" customHeight="1" x14ac:dyDescent="0.3">
      <c r="A34" s="140">
        <v>78</v>
      </c>
      <c r="B34" s="147" t="s">
        <v>851</v>
      </c>
      <c r="C34" s="147" t="s">
        <v>852</v>
      </c>
      <c r="D34" s="148" t="s">
        <v>750</v>
      </c>
      <c r="E34" s="147"/>
      <c r="F34" s="148"/>
      <c r="G34" s="143"/>
      <c r="H34" s="143"/>
      <c r="I34" s="144"/>
      <c r="K34" s="145"/>
      <c r="M34" s="155"/>
      <c r="N34" s="147"/>
    </row>
    <row r="35" spans="1:15" ht="17.25" customHeight="1" x14ac:dyDescent="0.3">
      <c r="A35" s="140">
        <v>78</v>
      </c>
      <c r="B35" s="147" t="s">
        <v>855</v>
      </c>
      <c r="C35" s="147" t="s">
        <v>856</v>
      </c>
      <c r="D35" s="148" t="s">
        <v>750</v>
      </c>
      <c r="E35" s="147"/>
      <c r="F35" s="148"/>
      <c r="G35" s="143"/>
      <c r="H35" s="143"/>
      <c r="I35" s="144"/>
      <c r="K35" s="145"/>
      <c r="M35" s="155"/>
      <c r="N35" s="147"/>
    </row>
    <row r="36" spans="1:15" ht="17.25" customHeight="1" x14ac:dyDescent="0.3">
      <c r="A36" s="140">
        <v>78</v>
      </c>
      <c r="B36" s="147" t="s">
        <v>857</v>
      </c>
      <c r="C36" s="147" t="s">
        <v>858</v>
      </c>
      <c r="D36" s="148" t="s">
        <v>750</v>
      </c>
      <c r="E36" s="147"/>
      <c r="F36" s="148"/>
      <c r="G36" s="143"/>
      <c r="H36" s="143"/>
      <c r="I36" s="144"/>
      <c r="K36" s="145"/>
      <c r="M36" s="155"/>
      <c r="N36" s="147"/>
    </row>
    <row r="37" spans="1:15" ht="15.75" customHeight="1" x14ac:dyDescent="0.3">
      <c r="A37" s="140">
        <v>91</v>
      </c>
      <c r="B37" s="147" t="s">
        <v>819</v>
      </c>
      <c r="C37" s="147" t="s">
        <v>818</v>
      </c>
      <c r="D37" s="148" t="s">
        <v>750</v>
      </c>
      <c r="E37" s="147"/>
      <c r="F37" s="148"/>
      <c r="G37" s="127"/>
      <c r="H37" s="127"/>
      <c r="I37" s="128"/>
      <c r="K37" s="158"/>
      <c r="M37" s="155"/>
      <c r="N37" s="147"/>
    </row>
    <row r="38" spans="1:15" ht="17.25" customHeight="1" x14ac:dyDescent="0.3">
      <c r="A38" s="140">
        <v>91</v>
      </c>
      <c r="B38" s="147" t="s">
        <v>816</v>
      </c>
      <c r="C38" s="147" t="s">
        <v>815</v>
      </c>
      <c r="D38" s="148" t="s">
        <v>750</v>
      </c>
      <c r="E38" s="147"/>
      <c r="F38" s="148"/>
      <c r="G38" s="127"/>
      <c r="H38" s="127"/>
      <c r="I38" s="128"/>
      <c r="K38" s="158"/>
      <c r="M38" s="155"/>
      <c r="N38" s="147"/>
    </row>
    <row r="39" spans="1:15" ht="15.75" customHeight="1" x14ac:dyDescent="0.3">
      <c r="A39" s="140">
        <v>91</v>
      </c>
      <c r="B39" s="147" t="s">
        <v>816</v>
      </c>
      <c r="C39" s="147" t="s">
        <v>817</v>
      </c>
      <c r="D39" s="148" t="s">
        <v>750</v>
      </c>
      <c r="E39" s="147"/>
      <c r="F39" s="148"/>
      <c r="G39" s="127"/>
      <c r="H39" s="127"/>
      <c r="I39" s="128"/>
      <c r="K39" s="158"/>
      <c r="M39" s="155"/>
      <c r="N39" s="147"/>
    </row>
    <row r="40" spans="1:15" ht="15.75" customHeight="1" x14ac:dyDescent="0.3">
      <c r="A40" s="140">
        <v>91</v>
      </c>
      <c r="B40" s="147" t="s">
        <v>834</v>
      </c>
      <c r="C40" s="147" t="s">
        <v>835</v>
      </c>
      <c r="D40" s="148" t="s">
        <v>750</v>
      </c>
      <c r="E40" s="147"/>
      <c r="F40" s="148"/>
      <c r="G40" s="143"/>
      <c r="H40" s="143"/>
      <c r="I40" s="144"/>
      <c r="J40" s="140"/>
      <c r="K40" s="145"/>
      <c r="M40" s="155"/>
      <c r="N40" s="147"/>
    </row>
    <row r="41" spans="1:15" ht="15.75" customHeight="1" x14ac:dyDescent="0.3">
      <c r="A41" s="140">
        <v>91</v>
      </c>
      <c r="B41" s="147" t="s">
        <v>820</v>
      </c>
      <c r="C41" s="147" t="s">
        <v>821</v>
      </c>
      <c r="D41" s="148" t="s">
        <v>750</v>
      </c>
      <c r="E41" s="147"/>
      <c r="F41" s="148"/>
      <c r="G41" s="143"/>
      <c r="H41" s="143"/>
      <c r="I41" s="144"/>
      <c r="J41" s="140"/>
      <c r="K41" s="145"/>
      <c r="M41" s="155"/>
      <c r="N41" s="147"/>
    </row>
    <row r="42" spans="1:15" ht="15" customHeight="1" x14ac:dyDescent="0.3">
      <c r="A42" s="140">
        <v>91</v>
      </c>
      <c r="B42" s="147" t="s">
        <v>843</v>
      </c>
      <c r="C42" s="147" t="s">
        <v>844</v>
      </c>
      <c r="D42" s="148" t="s">
        <v>750</v>
      </c>
      <c r="E42" s="147"/>
      <c r="F42" s="148"/>
      <c r="G42" s="143"/>
      <c r="H42" s="143"/>
      <c r="I42" s="144"/>
      <c r="J42" s="140"/>
      <c r="K42" s="145"/>
      <c r="M42" s="155"/>
      <c r="N42" s="147"/>
    </row>
    <row r="43" spans="1:15" ht="16.5" customHeight="1" x14ac:dyDescent="0.3">
      <c r="A43" s="140">
        <v>91</v>
      </c>
      <c r="B43" s="147" t="s">
        <v>836</v>
      </c>
      <c r="C43" s="147" t="s">
        <v>850</v>
      </c>
      <c r="D43" s="148" t="s">
        <v>750</v>
      </c>
      <c r="E43" s="147"/>
      <c r="F43" s="148"/>
      <c r="G43" s="143"/>
      <c r="H43" s="143"/>
      <c r="I43" s="144"/>
      <c r="J43" s="140"/>
      <c r="K43" s="145"/>
      <c r="M43" s="155"/>
      <c r="N43" s="147"/>
    </row>
    <row r="44" spans="1:15" ht="15.75" customHeight="1" x14ac:dyDescent="0.3">
      <c r="A44" s="140"/>
      <c r="B44" s="147"/>
      <c r="C44" s="147"/>
      <c r="D44" s="148"/>
      <c r="E44" s="147"/>
      <c r="F44" s="148"/>
      <c r="G44" s="143"/>
      <c r="H44" s="143"/>
      <c r="I44" s="144"/>
      <c r="J44" s="140"/>
      <c r="K44" s="145"/>
      <c r="M44" s="155"/>
      <c r="N44" s="147"/>
    </row>
    <row r="45" spans="1:15" s="43" customFormat="1" ht="20.25" customHeight="1" x14ac:dyDescent="0.3">
      <c r="A45" s="60" t="s">
        <v>691</v>
      </c>
      <c r="B45" s="38"/>
      <c r="C45" s="38"/>
      <c r="D45" s="39">
        <v>3</v>
      </c>
      <c r="E45" s="38"/>
      <c r="F45" s="39"/>
      <c r="G45" s="61"/>
      <c r="H45" s="61"/>
      <c r="I45" s="62"/>
      <c r="J45" s="60"/>
      <c r="K45" s="109"/>
      <c r="L45" s="41"/>
      <c r="M45" s="114"/>
      <c r="N45" s="38"/>
    </row>
    <row r="46" spans="1:15" s="1" customFormat="1" ht="29.25" customHeight="1" x14ac:dyDescent="0.3">
      <c r="A46" s="3" t="s">
        <v>1</v>
      </c>
      <c r="B46" s="14" t="s">
        <v>0</v>
      </c>
      <c r="C46" s="13" t="s">
        <v>12</v>
      </c>
      <c r="D46" s="16" t="s">
        <v>2</v>
      </c>
      <c r="E46" s="13" t="s">
        <v>16</v>
      </c>
      <c r="F46" s="16" t="s">
        <v>293</v>
      </c>
      <c r="G46" s="6" t="s">
        <v>293</v>
      </c>
      <c r="H46" s="6" t="s">
        <v>293</v>
      </c>
      <c r="I46" s="58" t="s">
        <v>293</v>
      </c>
      <c r="J46" s="3" t="s">
        <v>293</v>
      </c>
      <c r="K46" s="110" t="s">
        <v>293</v>
      </c>
      <c r="L46" s="3" t="s">
        <v>293</v>
      </c>
      <c r="M46" s="115"/>
      <c r="N46" s="13"/>
      <c r="O46" s="1" t="s">
        <v>293</v>
      </c>
    </row>
    <row r="47" spans="1:15" s="27" customFormat="1" ht="29.25" customHeight="1" x14ac:dyDescent="0.3">
      <c r="A47" s="7">
        <v>75</v>
      </c>
      <c r="B47" s="2" t="s">
        <v>726</v>
      </c>
      <c r="C47" s="2" t="s">
        <v>727</v>
      </c>
      <c r="D47" s="2" t="s">
        <v>378</v>
      </c>
      <c r="E47" s="2">
        <v>1928</v>
      </c>
      <c r="F47" s="2" t="s">
        <v>293</v>
      </c>
      <c r="G47" s="24"/>
      <c r="H47" s="24"/>
      <c r="I47" s="56"/>
      <c r="J47" s="21"/>
      <c r="K47" s="107"/>
      <c r="L47" s="21"/>
      <c r="M47" s="112"/>
      <c r="N47" s="29"/>
    </row>
    <row r="48" spans="1:15" s="27" customFormat="1" ht="29.25" customHeight="1" x14ac:dyDescent="0.3">
      <c r="A48" s="7">
        <v>75</v>
      </c>
      <c r="B48" s="2" t="s">
        <v>728</v>
      </c>
      <c r="C48" s="2" t="s">
        <v>729</v>
      </c>
      <c r="D48" s="2" t="s">
        <v>305</v>
      </c>
      <c r="E48" s="2">
        <v>1999</v>
      </c>
      <c r="F48" s="2" t="s">
        <v>293</v>
      </c>
      <c r="G48" s="24"/>
      <c r="H48" s="24"/>
      <c r="I48" s="56"/>
      <c r="J48" s="21"/>
      <c r="K48" s="107"/>
      <c r="L48" s="21"/>
      <c r="M48" s="112"/>
      <c r="N48" s="29"/>
    </row>
    <row r="49" spans="1:19" s="27" customFormat="1" ht="51" customHeight="1" x14ac:dyDescent="0.3">
      <c r="A49" s="7">
        <v>94</v>
      </c>
      <c r="B49" s="4" t="s">
        <v>2057</v>
      </c>
      <c r="C49" s="2" t="s">
        <v>730</v>
      </c>
      <c r="D49" s="2" t="s">
        <v>32</v>
      </c>
      <c r="E49" s="2">
        <v>1946</v>
      </c>
      <c r="F49" s="2" t="s">
        <v>293</v>
      </c>
      <c r="G49" s="24"/>
      <c r="H49" s="24"/>
      <c r="I49" s="56"/>
      <c r="J49" s="21"/>
      <c r="K49" s="107"/>
      <c r="L49" s="21"/>
      <c r="M49" s="112"/>
      <c r="N49" s="29"/>
    </row>
    <row r="50" spans="1:19" s="27" customFormat="1" ht="29.25" customHeight="1" x14ac:dyDescent="0.3">
      <c r="A50" s="28"/>
      <c r="B50" s="30"/>
      <c r="C50" s="30"/>
      <c r="D50" s="31"/>
      <c r="E50" s="30"/>
      <c r="F50" s="31"/>
      <c r="G50" s="24"/>
      <c r="H50" s="24"/>
      <c r="I50" s="56"/>
      <c r="J50" s="21"/>
      <c r="K50" s="107"/>
      <c r="L50" s="21"/>
      <c r="M50" s="112"/>
      <c r="N50" s="29"/>
    </row>
    <row r="51" spans="1:19" s="53" customFormat="1" ht="23.25" customHeight="1" x14ac:dyDescent="0.3">
      <c r="A51" s="52" t="s">
        <v>258</v>
      </c>
      <c r="B51" s="54"/>
      <c r="C51" s="54"/>
      <c r="D51" s="55"/>
      <c r="E51" s="54"/>
      <c r="F51" s="55"/>
      <c r="G51" s="51"/>
      <c r="H51" s="51"/>
      <c r="I51" s="57"/>
      <c r="J51" s="52"/>
      <c r="K51" s="111"/>
      <c r="L51" s="52"/>
      <c r="M51" s="116"/>
      <c r="N51" s="49"/>
    </row>
    <row r="52" spans="1:19" s="27" customFormat="1" x14ac:dyDescent="0.3">
      <c r="A52" s="204" t="s">
        <v>1</v>
      </c>
      <c r="B52" s="204" t="s">
        <v>0</v>
      </c>
      <c r="C52" s="204" t="s">
        <v>12</v>
      </c>
      <c r="D52" s="206" t="s">
        <v>2</v>
      </c>
      <c r="E52" s="204" t="s">
        <v>16</v>
      </c>
      <c r="F52" s="206" t="s">
        <v>3</v>
      </c>
      <c r="G52" s="201" t="s">
        <v>4</v>
      </c>
      <c r="H52" s="201"/>
      <c r="I52" s="201"/>
      <c r="J52" s="201"/>
      <c r="K52" s="201"/>
      <c r="L52" s="201"/>
      <c r="M52" s="202" t="s">
        <v>11</v>
      </c>
      <c r="N52" s="14" t="s">
        <v>293</v>
      </c>
      <c r="O52" s="3" t="s">
        <v>293</v>
      </c>
      <c r="P52" s="3" t="s">
        <v>293</v>
      </c>
      <c r="Q52" s="3" t="s">
        <v>293</v>
      </c>
    </row>
    <row r="53" spans="1:19" s="27" customFormat="1" ht="49.5" customHeight="1" x14ac:dyDescent="0.3">
      <c r="A53" s="205"/>
      <c r="B53" s="205"/>
      <c r="C53" s="205"/>
      <c r="D53" s="207"/>
      <c r="E53" s="205"/>
      <c r="F53" s="207"/>
      <c r="G53" s="24" t="s">
        <v>5</v>
      </c>
      <c r="H53" s="24" t="s">
        <v>6</v>
      </c>
      <c r="I53" s="56" t="s">
        <v>7</v>
      </c>
      <c r="J53" s="21" t="s">
        <v>8</v>
      </c>
      <c r="K53" s="107" t="s">
        <v>9</v>
      </c>
      <c r="L53" s="21" t="s">
        <v>10</v>
      </c>
      <c r="M53" s="203"/>
      <c r="N53" s="14" t="s">
        <v>752</v>
      </c>
      <c r="O53" s="3" t="s">
        <v>753</v>
      </c>
      <c r="P53" s="3" t="s">
        <v>754</v>
      </c>
      <c r="Q53" s="3" t="s">
        <v>755</v>
      </c>
      <c r="R53" s="24" t="s">
        <v>864</v>
      </c>
      <c r="S53" s="6" t="s">
        <v>864</v>
      </c>
    </row>
    <row r="54" spans="1:19" x14ac:dyDescent="0.3">
      <c r="C54" s="21" t="s">
        <v>2013</v>
      </c>
    </row>
    <row r="55" spans="1:19" s="124" customFormat="1" ht="192" customHeight="1" x14ac:dyDescent="0.3">
      <c r="A55" s="124">
        <v>75</v>
      </c>
      <c r="B55" s="124" t="s">
        <v>303</v>
      </c>
      <c r="C55" s="124" t="s">
        <v>433</v>
      </c>
      <c r="D55" s="127" t="s">
        <v>235</v>
      </c>
      <c r="E55" s="124">
        <v>1996</v>
      </c>
      <c r="F55" s="159" t="s">
        <v>519</v>
      </c>
      <c r="G55" s="127" t="s">
        <v>618</v>
      </c>
      <c r="H55" s="127" t="s">
        <v>618</v>
      </c>
      <c r="I55" s="128" t="s">
        <v>434</v>
      </c>
      <c r="K55" s="158"/>
      <c r="M55" s="139"/>
      <c r="N55" s="124" t="s">
        <v>0</v>
      </c>
      <c r="O55" s="127" t="s">
        <v>2014</v>
      </c>
      <c r="P55" s="127" t="s">
        <v>1997</v>
      </c>
      <c r="Q55" s="127" t="s">
        <v>1999</v>
      </c>
    </row>
    <row r="56" spans="1:19" s="124" customFormat="1" ht="144.75" customHeight="1" x14ac:dyDescent="0.3">
      <c r="A56" s="124">
        <v>75</v>
      </c>
      <c r="B56" s="124" t="s">
        <v>303</v>
      </c>
      <c r="C56" s="124" t="s">
        <v>435</v>
      </c>
      <c r="D56" s="127" t="s">
        <v>35</v>
      </c>
      <c r="E56" s="124">
        <v>1974</v>
      </c>
      <c r="F56" s="159" t="s">
        <v>520</v>
      </c>
      <c r="G56" s="127" t="s">
        <v>621</v>
      </c>
      <c r="H56" s="127"/>
      <c r="I56" s="128"/>
      <c r="K56" s="158"/>
      <c r="M56" s="139"/>
      <c r="N56" s="124" t="s">
        <v>0</v>
      </c>
      <c r="O56" s="127" t="s">
        <v>2015</v>
      </c>
      <c r="P56" s="127" t="s">
        <v>1998</v>
      </c>
      <c r="Q56" s="127" t="s">
        <v>885</v>
      </c>
    </row>
    <row r="57" spans="1:19" s="124" customFormat="1" ht="115.8" customHeight="1" x14ac:dyDescent="0.3">
      <c r="A57" s="160">
        <v>78</v>
      </c>
      <c r="B57" s="124" t="s">
        <v>247</v>
      </c>
      <c r="C57" s="124" t="s">
        <v>786</v>
      </c>
      <c r="D57" s="127" t="s">
        <v>61</v>
      </c>
      <c r="E57" s="124">
        <v>1976</v>
      </c>
      <c r="F57" s="127" t="s">
        <v>529</v>
      </c>
      <c r="G57" s="127" t="s">
        <v>924</v>
      </c>
      <c r="H57" s="127" t="s">
        <v>925</v>
      </c>
      <c r="I57" s="128"/>
      <c r="K57" s="158"/>
      <c r="M57" s="139"/>
      <c r="N57" s="124" t="s">
        <v>757</v>
      </c>
      <c r="P57" s="127" t="s">
        <v>2005</v>
      </c>
      <c r="Q57" s="127" t="s">
        <v>887</v>
      </c>
    </row>
    <row r="58" spans="1:19" s="124" customFormat="1" ht="99" customHeight="1" x14ac:dyDescent="0.3">
      <c r="A58" s="160">
        <v>78</v>
      </c>
      <c r="B58" s="124" t="s">
        <v>247</v>
      </c>
      <c r="C58" s="124" t="s">
        <v>920</v>
      </c>
      <c r="D58" s="127" t="s">
        <v>248</v>
      </c>
      <c r="E58" s="124">
        <v>1947</v>
      </c>
      <c r="F58" s="127" t="s">
        <v>530</v>
      </c>
      <c r="G58" s="127" t="s">
        <v>888</v>
      </c>
      <c r="H58" s="127"/>
      <c r="I58" s="128"/>
      <c r="K58" s="158"/>
      <c r="M58" s="139"/>
      <c r="N58" s="124" t="s">
        <v>760</v>
      </c>
      <c r="O58" s="124" t="s">
        <v>293</v>
      </c>
      <c r="Q58" s="127" t="s">
        <v>293</v>
      </c>
      <c r="R58" s="124" t="s">
        <v>919</v>
      </c>
    </row>
    <row r="59" spans="1:19" s="124" customFormat="1" ht="81" customHeight="1" x14ac:dyDescent="0.3">
      <c r="A59" s="160">
        <v>92</v>
      </c>
      <c r="B59" s="124" t="s">
        <v>784</v>
      </c>
      <c r="C59" s="124" t="s">
        <v>783</v>
      </c>
      <c r="D59" s="127" t="s">
        <v>99</v>
      </c>
      <c r="E59" s="124">
        <v>2008</v>
      </c>
      <c r="F59" s="127" t="s">
        <v>797</v>
      </c>
      <c r="G59" s="127" t="s">
        <v>789</v>
      </c>
      <c r="H59" s="127" t="s">
        <v>789</v>
      </c>
      <c r="I59" s="161" t="s">
        <v>2048</v>
      </c>
      <c r="K59" s="158"/>
      <c r="M59" t="e" vm="1">
        <v>#VALUE!</v>
      </c>
      <c r="N59" s="124" t="s">
        <v>0</v>
      </c>
      <c r="O59" s="124" t="s">
        <v>1771</v>
      </c>
      <c r="P59" s="127" t="s">
        <v>2006</v>
      </c>
      <c r="Q59" s="127" t="s">
        <v>781</v>
      </c>
    </row>
    <row r="60" spans="1:19" s="124" customFormat="1" ht="81" customHeight="1" x14ac:dyDescent="0.3">
      <c r="A60" s="160">
        <v>92</v>
      </c>
      <c r="B60" s="124" t="s">
        <v>784</v>
      </c>
      <c r="C60" s="124" t="s">
        <v>782</v>
      </c>
      <c r="D60" s="127" t="s">
        <v>790</v>
      </c>
      <c r="E60" s="124">
        <v>1928</v>
      </c>
      <c r="F60" s="127" t="s">
        <v>796</v>
      </c>
      <c r="G60" s="127" t="s">
        <v>792</v>
      </c>
      <c r="H60" s="127" t="s">
        <v>792</v>
      </c>
      <c r="I60" s="128"/>
      <c r="K60" s="158"/>
      <c r="M60"/>
      <c r="N60" s="124" t="s">
        <v>0</v>
      </c>
      <c r="P60" s="127" t="s">
        <v>791</v>
      </c>
      <c r="Q60" s="124" t="s">
        <v>775</v>
      </c>
      <c r="S60" s="124" t="s">
        <v>2153</v>
      </c>
    </row>
    <row r="61" spans="1:19" s="119" customFormat="1" ht="87.6" customHeight="1" x14ac:dyDescent="0.3">
      <c r="A61" s="118">
        <v>92</v>
      </c>
      <c r="B61" s="119" t="s">
        <v>784</v>
      </c>
      <c r="C61" s="119" t="s">
        <v>1943</v>
      </c>
      <c r="D61" s="122" t="s">
        <v>1882</v>
      </c>
      <c r="E61" s="119">
        <v>2022</v>
      </c>
      <c r="F61" s="121" t="s">
        <v>1946</v>
      </c>
      <c r="G61" s="122" t="s">
        <v>1948</v>
      </c>
      <c r="H61" s="122" t="s">
        <v>1948</v>
      </c>
      <c r="I61" s="162" t="s">
        <v>1944</v>
      </c>
      <c r="K61" s="163"/>
      <c r="M61" s="123"/>
      <c r="N61" s="122" t="s">
        <v>1888</v>
      </c>
      <c r="O61" s="122" t="s">
        <v>1945</v>
      </c>
      <c r="P61" s="122" t="s">
        <v>1811</v>
      </c>
      <c r="Q61" s="122" t="s">
        <v>2016</v>
      </c>
    </row>
    <row r="62" spans="1:19" s="124" customFormat="1" ht="21" customHeight="1" x14ac:dyDescent="0.3">
      <c r="A62" s="160"/>
      <c r="C62" s="21" t="s">
        <v>2012</v>
      </c>
      <c r="D62" s="127"/>
      <c r="F62" s="127"/>
      <c r="G62" s="127"/>
      <c r="H62" s="127"/>
      <c r="I62" s="128"/>
      <c r="K62" s="158"/>
      <c r="M62"/>
      <c r="P62" s="127"/>
      <c r="Q62" s="127"/>
    </row>
    <row r="63" spans="1:19" s="124" customFormat="1" ht="171.6" customHeight="1" x14ac:dyDescent="0.3">
      <c r="A63" s="124">
        <v>77</v>
      </c>
      <c r="B63" s="124" t="s">
        <v>228</v>
      </c>
      <c r="C63" s="164" t="s">
        <v>229</v>
      </c>
      <c r="D63" s="127" t="s">
        <v>235</v>
      </c>
      <c r="E63" s="124">
        <v>2004</v>
      </c>
      <c r="F63" s="127" t="s">
        <v>525</v>
      </c>
      <c r="G63" s="127" t="s">
        <v>623</v>
      </c>
      <c r="H63" s="127" t="s">
        <v>236</v>
      </c>
      <c r="I63" s="128" t="s">
        <v>2046</v>
      </c>
      <c r="K63" s="158" t="s">
        <v>310</v>
      </c>
      <c r="M63" s="139"/>
      <c r="N63" s="124" t="s">
        <v>757</v>
      </c>
      <c r="O63" s="124" t="s">
        <v>2001</v>
      </c>
      <c r="P63" s="127" t="s">
        <v>2002</v>
      </c>
      <c r="Q63" s="127" t="s">
        <v>2033</v>
      </c>
    </row>
    <row r="64" spans="1:19" s="124" customFormat="1" ht="117" customHeight="1" x14ac:dyDescent="0.3">
      <c r="A64" s="160">
        <v>77</v>
      </c>
      <c r="B64" s="124" t="s">
        <v>237</v>
      </c>
      <c r="C64" s="124" t="s">
        <v>526</v>
      </c>
      <c r="D64" s="127" t="s">
        <v>64</v>
      </c>
      <c r="E64" s="124">
        <v>1997</v>
      </c>
      <c r="F64" s="127" t="s">
        <v>527</v>
      </c>
      <c r="G64" s="127" t="s">
        <v>368</v>
      </c>
      <c r="H64" s="127" t="s">
        <v>368</v>
      </c>
      <c r="I64" s="128"/>
      <c r="K64" s="158"/>
      <c r="M64" s="139"/>
      <c r="N64" s="124" t="s">
        <v>1</v>
      </c>
      <c r="O64" s="127" t="s">
        <v>886</v>
      </c>
      <c r="P64" s="127" t="s">
        <v>2003</v>
      </c>
      <c r="Q64" s="127" t="s">
        <v>2034</v>
      </c>
    </row>
    <row r="65" spans="1:19" s="124" customFormat="1" ht="123.6" customHeight="1" x14ac:dyDescent="0.3">
      <c r="A65" s="160">
        <v>77</v>
      </c>
      <c r="B65" s="124" t="s">
        <v>238</v>
      </c>
      <c r="C65" s="124" t="s">
        <v>239</v>
      </c>
      <c r="D65" s="127" t="s">
        <v>244</v>
      </c>
      <c r="E65" s="124">
        <v>1946</v>
      </c>
      <c r="F65" s="127" t="s">
        <v>2035</v>
      </c>
      <c r="G65" s="127" t="s">
        <v>2022</v>
      </c>
      <c r="H65" s="127" t="s">
        <v>370</v>
      </c>
      <c r="I65" s="128"/>
      <c r="K65" s="158"/>
      <c r="L65" s="127" t="s">
        <v>369</v>
      </c>
      <c r="M65" s="139"/>
      <c r="N65" s="124" t="s">
        <v>1</v>
      </c>
      <c r="P65" s="127" t="s">
        <v>2004</v>
      </c>
      <c r="Q65" s="127" t="s">
        <v>2019</v>
      </c>
    </row>
    <row r="66" spans="1:19" s="124" customFormat="1" ht="92.25" customHeight="1" x14ac:dyDescent="0.3">
      <c r="A66" s="160">
        <v>77</v>
      </c>
      <c r="B66" s="124" t="s">
        <v>241</v>
      </c>
      <c r="C66" s="124" t="s">
        <v>239</v>
      </c>
      <c r="D66" s="127" t="s">
        <v>245</v>
      </c>
      <c r="E66" s="124">
        <v>1951</v>
      </c>
      <c r="F66" s="127" t="s">
        <v>2018</v>
      </c>
      <c r="G66" s="127" t="s">
        <v>2021</v>
      </c>
      <c r="H66" s="127" t="s">
        <v>246</v>
      </c>
      <c r="I66" s="128"/>
      <c r="K66" s="158"/>
      <c r="L66" s="127" t="s">
        <v>2020</v>
      </c>
      <c r="M66" s="139"/>
      <c r="N66" s="124" t="s">
        <v>1</v>
      </c>
      <c r="P66" s="127" t="s">
        <v>2004</v>
      </c>
      <c r="Q66" s="127" t="s">
        <v>2017</v>
      </c>
    </row>
    <row r="67" spans="1:19" s="124" customFormat="1" ht="99.6" customHeight="1" x14ac:dyDescent="0.3">
      <c r="A67" s="160">
        <v>77</v>
      </c>
      <c r="B67" s="124" t="s">
        <v>528</v>
      </c>
      <c r="C67" s="124" t="s">
        <v>239</v>
      </c>
      <c r="D67" s="127" t="s">
        <v>245</v>
      </c>
      <c r="E67" s="124">
        <v>1951</v>
      </c>
      <c r="F67" s="127" t="s">
        <v>2018</v>
      </c>
      <c r="G67" s="127" t="s">
        <v>2021</v>
      </c>
      <c r="H67" s="127" t="s">
        <v>246</v>
      </c>
      <c r="I67" s="128"/>
      <c r="K67" s="158"/>
      <c r="L67" s="127" t="s">
        <v>2020</v>
      </c>
      <c r="M67" s="139"/>
      <c r="N67" s="124" t="s">
        <v>1</v>
      </c>
      <c r="P67" s="127" t="s">
        <v>2004</v>
      </c>
      <c r="Q67" s="127" t="s">
        <v>2017</v>
      </c>
    </row>
    <row r="68" spans="1:19" s="124" customFormat="1" ht="84.75" customHeight="1" x14ac:dyDescent="0.3">
      <c r="A68" s="160">
        <v>77</v>
      </c>
      <c r="B68" s="124" t="s">
        <v>242</v>
      </c>
      <c r="C68" s="124" t="s">
        <v>239</v>
      </c>
      <c r="D68" s="127" t="s">
        <v>245</v>
      </c>
      <c r="E68" s="124">
        <v>1951</v>
      </c>
      <c r="F68" s="127" t="s">
        <v>2018</v>
      </c>
      <c r="G68" s="127" t="s">
        <v>2021</v>
      </c>
      <c r="H68" s="127" t="s">
        <v>246</v>
      </c>
      <c r="I68" s="128"/>
      <c r="K68" s="158"/>
      <c r="L68" s="127" t="s">
        <v>2020</v>
      </c>
      <c r="M68" s="139"/>
      <c r="N68" s="124" t="s">
        <v>1</v>
      </c>
      <c r="P68" s="127" t="s">
        <v>2004</v>
      </c>
      <c r="Q68" s="127" t="s">
        <v>2017</v>
      </c>
    </row>
    <row r="69" spans="1:19" s="124" customFormat="1" ht="84" customHeight="1" x14ac:dyDescent="0.3">
      <c r="A69" s="160">
        <v>77</v>
      </c>
      <c r="B69" s="124" t="s">
        <v>243</v>
      </c>
      <c r="C69" s="124" t="s">
        <v>239</v>
      </c>
      <c r="D69" s="127" t="s">
        <v>245</v>
      </c>
      <c r="E69" s="124">
        <v>1951</v>
      </c>
      <c r="F69" s="127" t="s">
        <v>2018</v>
      </c>
      <c r="G69" s="127" t="s">
        <v>2021</v>
      </c>
      <c r="H69" s="127" t="s">
        <v>246</v>
      </c>
      <c r="I69" s="128"/>
      <c r="K69" s="158"/>
      <c r="L69" s="127" t="s">
        <v>2020</v>
      </c>
      <c r="M69" s="139"/>
      <c r="N69" s="124" t="s">
        <v>1</v>
      </c>
      <c r="P69" s="127" t="s">
        <v>2004</v>
      </c>
      <c r="Q69" s="127" t="s">
        <v>2017</v>
      </c>
    </row>
    <row r="70" spans="1:19" s="124" customFormat="1" ht="132.6" customHeight="1" x14ac:dyDescent="0.3">
      <c r="A70" s="160">
        <v>92</v>
      </c>
      <c r="B70" s="124" t="s">
        <v>271</v>
      </c>
      <c r="C70" s="124" t="s">
        <v>637</v>
      </c>
      <c r="D70" s="127" t="s">
        <v>29</v>
      </c>
      <c r="E70" s="124">
        <v>1980</v>
      </c>
      <c r="F70" s="127" t="s">
        <v>2023</v>
      </c>
      <c r="G70" s="127" t="s">
        <v>638</v>
      </c>
      <c r="H70" s="127" t="s">
        <v>636</v>
      </c>
      <c r="I70" s="128"/>
      <c r="K70" s="158"/>
      <c r="M70" s="129" t="e" vm="2">
        <v>#VALUE!</v>
      </c>
      <c r="N70" s="124" t="s">
        <v>778</v>
      </c>
      <c r="O70" s="124" t="s">
        <v>777</v>
      </c>
      <c r="P70" s="127" t="s">
        <v>2036</v>
      </c>
      <c r="Q70" s="127" t="s">
        <v>764</v>
      </c>
    </row>
    <row r="71" spans="1:19" s="124" customFormat="1" ht="81" customHeight="1" x14ac:dyDescent="0.3">
      <c r="A71" s="160">
        <v>92</v>
      </c>
      <c r="B71" s="124" t="s">
        <v>785</v>
      </c>
      <c r="C71" s="124" t="s">
        <v>786</v>
      </c>
      <c r="D71" s="127" t="s">
        <v>776</v>
      </c>
      <c r="E71" s="124">
        <v>1940</v>
      </c>
      <c r="F71" s="127" t="s">
        <v>813</v>
      </c>
      <c r="G71" s="127" t="s">
        <v>793</v>
      </c>
      <c r="H71" s="127" t="s">
        <v>795</v>
      </c>
      <c r="I71" s="128"/>
      <c r="K71" s="158"/>
      <c r="M71"/>
      <c r="N71" s="124" t="s">
        <v>1</v>
      </c>
      <c r="O71" s="127" t="s">
        <v>794</v>
      </c>
      <c r="R71" s="124" t="s">
        <v>921</v>
      </c>
    </row>
    <row r="72" spans="1:19" s="124" customFormat="1" ht="104.25" customHeight="1" x14ac:dyDescent="0.3">
      <c r="A72" s="160">
        <v>92</v>
      </c>
      <c r="B72" s="124" t="s">
        <v>785</v>
      </c>
      <c r="C72" s="124" t="s">
        <v>918</v>
      </c>
      <c r="D72" s="127" t="s">
        <v>29</v>
      </c>
      <c r="E72" s="124">
        <v>1974</v>
      </c>
      <c r="F72" s="127" t="s">
        <v>798</v>
      </c>
      <c r="G72" s="127" t="s">
        <v>2028</v>
      </c>
      <c r="H72" s="127" t="s">
        <v>2028</v>
      </c>
      <c r="I72" s="128"/>
      <c r="K72" s="158"/>
      <c r="M72"/>
      <c r="N72" s="124" t="s">
        <v>757</v>
      </c>
      <c r="O72" s="124" t="s">
        <v>2024</v>
      </c>
      <c r="P72" s="127" t="s">
        <v>2007</v>
      </c>
      <c r="Q72" s="127" t="s">
        <v>764</v>
      </c>
    </row>
    <row r="73" spans="1:19" s="124" customFormat="1" ht="154.5" customHeight="1" x14ac:dyDescent="0.3">
      <c r="A73" s="160">
        <v>92</v>
      </c>
      <c r="B73" s="124" t="s">
        <v>274</v>
      </c>
      <c r="C73" s="124" t="s">
        <v>275</v>
      </c>
      <c r="D73" s="127" t="s">
        <v>29</v>
      </c>
      <c r="E73" s="124">
        <v>1976</v>
      </c>
      <c r="F73" s="127" t="s">
        <v>2025</v>
      </c>
      <c r="G73" s="127" t="s">
        <v>206</v>
      </c>
      <c r="H73" s="127" t="s">
        <v>206</v>
      </c>
      <c r="I73" s="128"/>
      <c r="K73" s="158"/>
      <c r="M73" s="129" t="e" vm="3">
        <v>#VALUE!</v>
      </c>
      <c r="N73" s="124" t="s">
        <v>757</v>
      </c>
      <c r="O73" s="127" t="s">
        <v>2037</v>
      </c>
      <c r="P73" s="127" t="s">
        <v>2038</v>
      </c>
      <c r="Q73" s="127" t="s">
        <v>2008</v>
      </c>
    </row>
    <row r="74" spans="1:19" s="124" customFormat="1" ht="122.25" customHeight="1" x14ac:dyDescent="0.3">
      <c r="A74" s="160">
        <v>94</v>
      </c>
      <c r="B74" s="124" t="s">
        <v>807</v>
      </c>
      <c r="C74" s="124" t="s">
        <v>88</v>
      </c>
      <c r="D74" s="127" t="s">
        <v>29</v>
      </c>
      <c r="E74" s="124">
        <v>1950</v>
      </c>
      <c r="F74" s="127" t="s">
        <v>1976</v>
      </c>
      <c r="G74" s="127" t="s">
        <v>787</v>
      </c>
      <c r="H74" s="127"/>
      <c r="I74" s="128"/>
      <c r="K74" s="158"/>
      <c r="M74"/>
      <c r="N74" s="124" t="s">
        <v>1</v>
      </c>
      <c r="O74" s="127" t="s">
        <v>808</v>
      </c>
      <c r="P74" s="127" t="s">
        <v>810</v>
      </c>
      <c r="Q74" s="127" t="s">
        <v>809</v>
      </c>
      <c r="R74" s="124" t="s">
        <v>1731</v>
      </c>
    </row>
    <row r="75" spans="1:19" s="124" customFormat="1" ht="117.75" customHeight="1" x14ac:dyDescent="0.3">
      <c r="A75" s="160">
        <v>94</v>
      </c>
      <c r="B75" s="124" t="s">
        <v>276</v>
      </c>
      <c r="C75" s="124" t="s">
        <v>88</v>
      </c>
      <c r="D75" s="127" t="s">
        <v>29</v>
      </c>
      <c r="E75" s="124">
        <v>1965</v>
      </c>
      <c r="F75" s="127" t="s">
        <v>549</v>
      </c>
      <c r="G75" s="127" t="s">
        <v>2026</v>
      </c>
      <c r="H75" s="127" t="s">
        <v>2027</v>
      </c>
      <c r="I75" s="128"/>
      <c r="K75" s="158"/>
      <c r="M75" s="129"/>
      <c r="N75" s="124" t="s">
        <v>1</v>
      </c>
      <c r="O75" s="127" t="s">
        <v>896</v>
      </c>
      <c r="P75" s="127" t="s">
        <v>2009</v>
      </c>
      <c r="Q75" s="127" t="s">
        <v>764</v>
      </c>
      <c r="R75" s="124" t="s">
        <v>1731</v>
      </c>
    </row>
    <row r="76" spans="1:19" s="124" customFormat="1" ht="111.75" customHeight="1" x14ac:dyDescent="0.3">
      <c r="A76" s="160">
        <v>94</v>
      </c>
      <c r="B76" s="124" t="s">
        <v>438</v>
      </c>
      <c r="C76" s="124" t="s">
        <v>239</v>
      </c>
      <c r="D76" s="127" t="s">
        <v>380</v>
      </c>
      <c r="E76" s="124">
        <v>1938</v>
      </c>
      <c r="F76" s="127" t="s">
        <v>550</v>
      </c>
      <c r="G76" s="127" t="s">
        <v>379</v>
      </c>
      <c r="H76" s="127" t="s">
        <v>379</v>
      </c>
      <c r="I76" s="128"/>
      <c r="K76" s="158"/>
      <c r="M76" s="129"/>
      <c r="N76" s="124" t="s">
        <v>1</v>
      </c>
      <c r="P76" s="127" t="s">
        <v>812</v>
      </c>
      <c r="Q76" s="124" t="s">
        <v>2039</v>
      </c>
      <c r="R76" s="165" t="s">
        <v>916</v>
      </c>
      <c r="S76" s="127"/>
    </row>
    <row r="77" spans="1:19" s="124" customFormat="1" ht="97.5" customHeight="1" x14ac:dyDescent="0.3">
      <c r="A77" s="160">
        <v>94</v>
      </c>
      <c r="B77" s="124" t="s">
        <v>277</v>
      </c>
      <c r="C77" s="124" t="s">
        <v>2150</v>
      </c>
      <c r="D77" s="127" t="s">
        <v>29</v>
      </c>
      <c r="E77" s="124">
        <v>1958</v>
      </c>
      <c r="F77" s="127" t="s">
        <v>2029</v>
      </c>
      <c r="G77" s="127" t="s">
        <v>400</v>
      </c>
      <c r="H77" s="127" t="s">
        <v>400</v>
      </c>
      <c r="I77" s="128"/>
      <c r="K77" s="158"/>
      <c r="M77" s="129" t="e" vm="4">
        <v>#VALUE!</v>
      </c>
      <c r="N77" s="124" t="s">
        <v>2030</v>
      </c>
      <c r="O77" s="124" t="s">
        <v>2031</v>
      </c>
      <c r="P77" s="127" t="s">
        <v>2149</v>
      </c>
      <c r="Q77" s="124" t="s">
        <v>811</v>
      </c>
      <c r="S77" s="124" t="s">
        <v>2151</v>
      </c>
    </row>
    <row r="78" spans="1:19" s="124" customFormat="1" ht="18.600000000000001" customHeight="1" x14ac:dyDescent="0.3">
      <c r="A78" s="160"/>
      <c r="C78" s="21" t="s">
        <v>2011</v>
      </c>
      <c r="D78" s="127"/>
      <c r="F78" s="127"/>
      <c r="G78" s="127"/>
      <c r="H78" s="127"/>
      <c r="I78" s="128"/>
      <c r="K78" s="158"/>
      <c r="M78" s="139"/>
    </row>
    <row r="79" spans="1:19" s="124" customFormat="1" ht="234" customHeight="1" x14ac:dyDescent="0.3">
      <c r="A79" s="160">
        <v>75</v>
      </c>
      <c r="B79" s="124" t="s">
        <v>303</v>
      </c>
      <c r="C79" s="124" t="s">
        <v>304</v>
      </c>
      <c r="D79" s="127" t="s">
        <v>306</v>
      </c>
      <c r="E79" s="124">
        <v>2006</v>
      </c>
      <c r="F79" s="159" t="s">
        <v>518</v>
      </c>
      <c r="G79" s="127" t="s">
        <v>922</v>
      </c>
      <c r="H79" s="127" t="s">
        <v>617</v>
      </c>
      <c r="I79" s="128" t="s">
        <v>2119</v>
      </c>
      <c r="K79" s="158"/>
      <c r="M79" s="139"/>
      <c r="N79" s="124" t="s">
        <v>0</v>
      </c>
      <c r="O79" s="124" t="s">
        <v>770</v>
      </c>
      <c r="P79" s="124" t="s">
        <v>2000</v>
      </c>
      <c r="Q79" s="127" t="s">
        <v>884</v>
      </c>
    </row>
    <row r="80" spans="1:19" s="119" customFormat="1" ht="88.5" customHeight="1" x14ac:dyDescent="0.3">
      <c r="A80" s="119">
        <v>75</v>
      </c>
      <c r="B80" s="119" t="s">
        <v>303</v>
      </c>
      <c r="C80" s="119" t="s">
        <v>670</v>
      </c>
      <c r="D80" s="122" t="s">
        <v>865</v>
      </c>
      <c r="E80" s="119">
        <v>2018</v>
      </c>
      <c r="F80" s="166" t="s">
        <v>871</v>
      </c>
      <c r="G80" s="122" t="s">
        <v>866</v>
      </c>
      <c r="H80" s="122" t="s">
        <v>866</v>
      </c>
      <c r="I80" s="162" t="s">
        <v>671</v>
      </c>
      <c r="K80" s="163"/>
      <c r="M80" s="123" t="e" vm="5">
        <v>#VALUE!</v>
      </c>
      <c r="N80" s="119" t="s">
        <v>0</v>
      </c>
      <c r="O80" s="119" t="s">
        <v>1742</v>
      </c>
      <c r="P80" s="119" t="s">
        <v>1742</v>
      </c>
    </row>
    <row r="81" spans="1:17" s="119" customFormat="1" ht="84" customHeight="1" x14ac:dyDescent="0.3">
      <c r="A81" s="118" t="s">
        <v>1908</v>
      </c>
      <c r="B81" s="119" t="s">
        <v>303</v>
      </c>
      <c r="C81" s="122" t="s">
        <v>664</v>
      </c>
      <c r="D81" s="122" t="s">
        <v>665</v>
      </c>
      <c r="E81" s="119">
        <v>2016</v>
      </c>
      <c r="F81" s="166" t="s">
        <v>870</v>
      </c>
      <c r="G81" s="122" t="s">
        <v>869</v>
      </c>
      <c r="H81" s="122" t="s">
        <v>869</v>
      </c>
      <c r="I81" s="162" t="s">
        <v>666</v>
      </c>
      <c r="K81" s="163"/>
      <c r="M81" s="123"/>
      <c r="N81" s="119" t="s">
        <v>1907</v>
      </c>
      <c r="O81" s="122" t="s">
        <v>867</v>
      </c>
      <c r="P81" s="119" t="s">
        <v>868</v>
      </c>
      <c r="Q81" s="122" t="s">
        <v>872</v>
      </c>
    </row>
    <row r="82" spans="1:17" s="119" customFormat="1" ht="84" customHeight="1" x14ac:dyDescent="0.3">
      <c r="A82" s="119">
        <v>75</v>
      </c>
      <c r="B82" s="119" t="s">
        <v>303</v>
      </c>
      <c r="C82" s="119" t="s">
        <v>2125</v>
      </c>
      <c r="D82" s="122" t="s">
        <v>874</v>
      </c>
      <c r="E82" s="119">
        <v>2015</v>
      </c>
      <c r="F82" s="166" t="s">
        <v>1971</v>
      </c>
      <c r="G82" s="122" t="s">
        <v>875</v>
      </c>
      <c r="H82" s="122"/>
      <c r="I82" s="162" t="s">
        <v>2123</v>
      </c>
      <c r="K82" s="163"/>
      <c r="M82" s="123"/>
      <c r="N82" s="119" t="s">
        <v>0</v>
      </c>
      <c r="O82" s="119" t="s">
        <v>2122</v>
      </c>
      <c r="P82" s="119" t="s">
        <v>772</v>
      </c>
      <c r="Q82" s="122" t="s">
        <v>873</v>
      </c>
    </row>
    <row r="83" spans="1:17" s="124" customFormat="1" ht="84" customHeight="1" x14ac:dyDescent="0.3">
      <c r="A83" s="124">
        <v>77</v>
      </c>
      <c r="B83" s="124" t="s">
        <v>1836</v>
      </c>
      <c r="C83" s="124" t="s">
        <v>1837</v>
      </c>
      <c r="D83" s="127" t="s">
        <v>1838</v>
      </c>
      <c r="E83" s="124">
        <v>2011</v>
      </c>
      <c r="F83" s="167" t="s">
        <v>1840</v>
      </c>
      <c r="G83" s="127" t="s">
        <v>1839</v>
      </c>
      <c r="I83" s="128"/>
      <c r="K83" s="158"/>
      <c r="M83"/>
      <c r="O83" s="124" t="s">
        <v>1816</v>
      </c>
      <c r="P83" s="124" t="s">
        <v>1748</v>
      </c>
      <c r="Q83" s="127"/>
    </row>
    <row r="84" spans="1:17" s="124" customFormat="1" ht="90" customHeight="1" x14ac:dyDescent="0.3">
      <c r="A84" s="160">
        <v>78</v>
      </c>
      <c r="B84" s="124" t="s">
        <v>1753</v>
      </c>
      <c r="C84" s="124" t="s">
        <v>1754</v>
      </c>
      <c r="D84" s="127" t="s">
        <v>1757</v>
      </c>
      <c r="E84" s="124">
        <v>2000</v>
      </c>
      <c r="F84" s="127" t="s">
        <v>1759</v>
      </c>
      <c r="G84" s="127" t="s">
        <v>1760</v>
      </c>
      <c r="H84" s="127"/>
      <c r="I84" s="128"/>
      <c r="K84" s="158"/>
      <c r="L84" s="127"/>
      <c r="M84" t="e" vm="6">
        <v>#VALUE!</v>
      </c>
      <c r="N84" s="124" t="s">
        <v>0</v>
      </c>
      <c r="O84" s="124" t="s">
        <v>1755</v>
      </c>
      <c r="P84" s="127" t="s">
        <v>1756</v>
      </c>
      <c r="Q84" s="127" t="s">
        <v>1758</v>
      </c>
    </row>
    <row r="85" spans="1:17" s="124" customFormat="1" ht="99" customHeight="1" x14ac:dyDescent="0.3">
      <c r="A85" s="160">
        <v>78</v>
      </c>
      <c r="B85" s="124" t="s">
        <v>1845</v>
      </c>
      <c r="C85" s="124" t="s">
        <v>1846</v>
      </c>
      <c r="D85" s="127" t="s">
        <v>669</v>
      </c>
      <c r="E85" s="124">
        <v>2011</v>
      </c>
      <c r="F85" s="167" t="s">
        <v>1972</v>
      </c>
      <c r="G85" s="127" t="s">
        <v>1848</v>
      </c>
      <c r="H85" s="127" t="s">
        <v>1848</v>
      </c>
      <c r="I85" s="128"/>
      <c r="K85" s="158"/>
      <c r="M85"/>
      <c r="N85" s="124" t="s">
        <v>0</v>
      </c>
      <c r="O85" s="127" t="s">
        <v>1847</v>
      </c>
      <c r="P85" s="124" t="s">
        <v>868</v>
      </c>
      <c r="Q85" s="127"/>
    </row>
    <row r="86" spans="1:17" s="124" customFormat="1" ht="72" customHeight="1" x14ac:dyDescent="0.3">
      <c r="A86" s="160">
        <v>78</v>
      </c>
      <c r="B86" s="124" t="s">
        <v>249</v>
      </c>
      <c r="C86" s="124" t="s">
        <v>250</v>
      </c>
      <c r="D86" s="127" t="s">
        <v>35</v>
      </c>
      <c r="E86" s="124">
        <v>1993</v>
      </c>
      <c r="F86" s="127" t="s">
        <v>889</v>
      </c>
      <c r="G86" s="127" t="s">
        <v>371</v>
      </c>
      <c r="H86" s="127" t="s">
        <v>371</v>
      </c>
      <c r="I86" s="128" t="s">
        <v>2124</v>
      </c>
      <c r="K86" s="158"/>
      <c r="M86" s="129"/>
      <c r="N86" s="124" t="s">
        <v>757</v>
      </c>
      <c r="O86" s="127" t="s">
        <v>913</v>
      </c>
      <c r="P86" s="124" t="s">
        <v>914</v>
      </c>
      <c r="Q86" s="127" t="s">
        <v>915</v>
      </c>
    </row>
    <row r="87" spans="1:17" s="124" customFormat="1" ht="103.5" customHeight="1" x14ac:dyDescent="0.3">
      <c r="A87" s="160">
        <v>91</v>
      </c>
      <c r="B87" s="124" t="s">
        <v>429</v>
      </c>
      <c r="C87" s="124" t="s">
        <v>430</v>
      </c>
      <c r="D87" s="127" t="s">
        <v>431</v>
      </c>
      <c r="E87" s="124">
        <v>2007</v>
      </c>
      <c r="F87" s="167" t="s">
        <v>1973</v>
      </c>
      <c r="G87" s="127" t="s">
        <v>635</v>
      </c>
      <c r="H87" s="127" t="s">
        <v>635</v>
      </c>
      <c r="I87" s="128" t="s">
        <v>2148</v>
      </c>
      <c r="K87" s="158"/>
      <c r="M87" s="129"/>
      <c r="N87" s="124" t="s">
        <v>0</v>
      </c>
      <c r="O87" s="124" t="s">
        <v>2122</v>
      </c>
      <c r="P87" s="124" t="s">
        <v>772</v>
      </c>
      <c r="Q87" s="127" t="s">
        <v>799</v>
      </c>
    </row>
    <row r="88" spans="1:17" s="119" customFormat="1" ht="111.6" customHeight="1" x14ac:dyDescent="0.3">
      <c r="A88" s="118">
        <v>92</v>
      </c>
      <c r="B88" s="119" t="s">
        <v>1909</v>
      </c>
      <c r="C88" s="119" t="s">
        <v>668</v>
      </c>
      <c r="D88" s="122" t="s">
        <v>248</v>
      </c>
      <c r="E88" s="119">
        <v>2017</v>
      </c>
      <c r="F88" s="121" t="s">
        <v>1913</v>
      </c>
      <c r="G88" s="122" t="s">
        <v>1912</v>
      </c>
      <c r="H88" s="122" t="s">
        <v>1912</v>
      </c>
      <c r="I88" s="162"/>
      <c r="K88" s="163"/>
      <c r="M88" s="123"/>
      <c r="N88" s="122" t="s">
        <v>1911</v>
      </c>
      <c r="O88" s="119" t="s">
        <v>1895</v>
      </c>
      <c r="P88" s="119" t="s">
        <v>1895</v>
      </c>
      <c r="Q88" s="122" t="s">
        <v>1910</v>
      </c>
    </row>
    <row r="89" spans="1:17" s="124" customFormat="1" ht="135.75" customHeight="1" x14ac:dyDescent="0.3">
      <c r="A89" s="160">
        <v>92</v>
      </c>
      <c r="B89" s="124" t="s">
        <v>272</v>
      </c>
      <c r="C89" s="124" t="s">
        <v>546</v>
      </c>
      <c r="D89" s="127" t="s">
        <v>99</v>
      </c>
      <c r="E89" s="124">
        <v>2008</v>
      </c>
      <c r="F89" s="127" t="s">
        <v>547</v>
      </c>
      <c r="G89" s="127" t="s">
        <v>685</v>
      </c>
      <c r="H89" s="127" t="s">
        <v>686</v>
      </c>
      <c r="I89" s="128"/>
      <c r="K89" s="158"/>
      <c r="M89" s="139"/>
      <c r="N89" s="127" t="s">
        <v>890</v>
      </c>
      <c r="O89" s="124" t="s">
        <v>770</v>
      </c>
      <c r="P89" s="124" t="s">
        <v>779</v>
      </c>
      <c r="Q89" s="124" t="s">
        <v>891</v>
      </c>
    </row>
    <row r="90" spans="1:17" s="124" customFormat="1" ht="81" customHeight="1" x14ac:dyDescent="0.3">
      <c r="A90" s="160">
        <v>92</v>
      </c>
      <c r="B90" s="124" t="s">
        <v>272</v>
      </c>
      <c r="C90" s="124" t="s">
        <v>273</v>
      </c>
      <c r="D90" s="127" t="s">
        <v>105</v>
      </c>
      <c r="E90" s="124">
        <v>1993</v>
      </c>
      <c r="F90" s="127" t="s">
        <v>548</v>
      </c>
      <c r="G90" s="127" t="s">
        <v>639</v>
      </c>
      <c r="H90" s="127" t="s">
        <v>640</v>
      </c>
      <c r="I90" s="128" t="s">
        <v>440</v>
      </c>
      <c r="K90" s="158"/>
      <c r="M90" s="129"/>
      <c r="N90" s="124" t="s">
        <v>2032</v>
      </c>
      <c r="O90" s="124" t="s">
        <v>780</v>
      </c>
      <c r="P90" s="127" t="s">
        <v>892</v>
      </c>
      <c r="Q90" s="124" t="s">
        <v>893</v>
      </c>
    </row>
    <row r="91" spans="1:17" s="119" customFormat="1" ht="81" customHeight="1" x14ac:dyDescent="0.3">
      <c r="A91" s="118">
        <v>92</v>
      </c>
      <c r="B91" s="119" t="s">
        <v>784</v>
      </c>
      <c r="C91" s="119" t="s">
        <v>1885</v>
      </c>
      <c r="D91" s="122" t="s">
        <v>1869</v>
      </c>
      <c r="E91" s="119">
        <v>2016</v>
      </c>
      <c r="F91" s="121" t="s">
        <v>1889</v>
      </c>
      <c r="G91" s="122" t="s">
        <v>1947</v>
      </c>
      <c r="I91" s="162"/>
      <c r="K91" s="163"/>
      <c r="M91" s="123" t="e" vm="7">
        <v>#VALUE!</v>
      </c>
      <c r="N91" s="122" t="s">
        <v>1888</v>
      </c>
      <c r="O91" s="119" t="s">
        <v>1886</v>
      </c>
      <c r="P91" s="122" t="s">
        <v>1811</v>
      </c>
      <c r="Q91" s="122" t="s">
        <v>1887</v>
      </c>
    </row>
    <row r="92" spans="1:17" s="124" customFormat="1" ht="104.4" customHeight="1" x14ac:dyDescent="0.3">
      <c r="A92" s="160">
        <v>93</v>
      </c>
      <c r="B92" s="124" t="s">
        <v>1893</v>
      </c>
      <c r="C92" s="124" t="s">
        <v>1897</v>
      </c>
      <c r="D92" s="127" t="s">
        <v>698</v>
      </c>
      <c r="E92" s="124">
        <v>2014</v>
      </c>
      <c r="F92" s="167" t="s">
        <v>1899</v>
      </c>
      <c r="G92" s="127" t="s">
        <v>1898</v>
      </c>
      <c r="H92" s="127"/>
      <c r="I92" s="128"/>
      <c r="K92" s="158"/>
      <c r="M92"/>
      <c r="O92" s="127" t="s">
        <v>1894</v>
      </c>
      <c r="P92" s="127" t="s">
        <v>1895</v>
      </c>
      <c r="Q92" s="127" t="s">
        <v>1896</v>
      </c>
    </row>
    <row r="93" spans="1:17" s="124" customFormat="1" ht="107.4" customHeight="1" x14ac:dyDescent="0.3">
      <c r="A93" s="160">
        <v>93</v>
      </c>
      <c r="B93" s="124" t="s">
        <v>557</v>
      </c>
      <c r="C93" s="124" t="s">
        <v>1743</v>
      </c>
      <c r="D93" s="127" t="s">
        <v>305</v>
      </c>
      <c r="E93" s="124">
        <v>1998</v>
      </c>
      <c r="F93" s="127" t="s">
        <v>1751</v>
      </c>
      <c r="G93" s="127" t="s">
        <v>1744</v>
      </c>
      <c r="H93" s="127" t="s">
        <v>293</v>
      </c>
      <c r="I93" s="128"/>
      <c r="K93" s="158"/>
      <c r="M93"/>
      <c r="N93" s="124" t="s">
        <v>0</v>
      </c>
      <c r="O93" s="127" t="s">
        <v>1742</v>
      </c>
      <c r="P93" s="127" t="s">
        <v>1742</v>
      </c>
      <c r="Q93" s="127"/>
    </row>
    <row r="94" spans="1:17" s="124" customFormat="1" ht="104.25" customHeight="1" x14ac:dyDescent="0.3">
      <c r="A94" s="160">
        <v>93</v>
      </c>
      <c r="B94" s="124" t="s">
        <v>557</v>
      </c>
      <c r="C94" s="127" t="s">
        <v>802</v>
      </c>
      <c r="D94" s="127" t="s">
        <v>99</v>
      </c>
      <c r="E94" s="124">
        <v>1998</v>
      </c>
      <c r="F94" s="127" t="s">
        <v>801</v>
      </c>
      <c r="G94" s="127" t="s">
        <v>800</v>
      </c>
      <c r="H94" s="127" t="s">
        <v>907</v>
      </c>
      <c r="I94" s="128"/>
      <c r="K94" s="158"/>
      <c r="M94"/>
      <c r="O94" s="124" t="s">
        <v>905</v>
      </c>
      <c r="P94" s="124" t="s">
        <v>756</v>
      </c>
      <c r="Q94" s="127" t="s">
        <v>906</v>
      </c>
    </row>
    <row r="95" spans="1:17" s="124" customFormat="1" ht="104.25" customHeight="1" x14ac:dyDescent="0.3">
      <c r="A95" s="160">
        <v>93</v>
      </c>
      <c r="B95" s="124" t="s">
        <v>1788</v>
      </c>
      <c r="C95" s="127" t="s">
        <v>1789</v>
      </c>
      <c r="D95" s="127" t="s">
        <v>105</v>
      </c>
      <c r="E95" s="124">
        <v>2006</v>
      </c>
      <c r="F95" s="127" t="s">
        <v>1795</v>
      </c>
      <c r="G95" s="127" t="s">
        <v>1794</v>
      </c>
      <c r="H95" s="127"/>
      <c r="I95" s="128"/>
      <c r="K95" s="158"/>
      <c r="M95"/>
      <c r="N95" s="127" t="s">
        <v>1790</v>
      </c>
      <c r="O95" s="127" t="s">
        <v>1791</v>
      </c>
      <c r="P95" s="127" t="s">
        <v>1792</v>
      </c>
      <c r="Q95" s="127" t="s">
        <v>1793</v>
      </c>
    </row>
    <row r="96" spans="1:17" s="124" customFormat="1" ht="104.25" customHeight="1" x14ac:dyDescent="0.3">
      <c r="A96" s="160">
        <v>93</v>
      </c>
      <c r="B96" s="124" t="s">
        <v>1870</v>
      </c>
      <c r="C96" s="127" t="s">
        <v>1804</v>
      </c>
      <c r="D96" s="127" t="s">
        <v>1869</v>
      </c>
      <c r="E96" s="124">
        <v>2012</v>
      </c>
      <c r="F96" s="167" t="s">
        <v>1873</v>
      </c>
      <c r="G96" s="127" t="s">
        <v>1872</v>
      </c>
      <c r="H96" s="127" t="s">
        <v>1872</v>
      </c>
      <c r="I96" s="128"/>
      <c r="K96" s="158"/>
      <c r="M96"/>
      <c r="N96" s="127" t="s">
        <v>1871</v>
      </c>
      <c r="O96" s="127" t="s">
        <v>772</v>
      </c>
      <c r="P96" s="127" t="s">
        <v>772</v>
      </c>
      <c r="Q96" s="127"/>
    </row>
    <row r="97" spans="1:18" s="124" customFormat="1" ht="122.25" customHeight="1" x14ac:dyDescent="0.3">
      <c r="A97" s="160">
        <v>94</v>
      </c>
      <c r="B97" s="124" t="s">
        <v>687</v>
      </c>
      <c r="C97" s="127" t="s">
        <v>803</v>
      </c>
      <c r="D97" s="127" t="s">
        <v>788</v>
      </c>
      <c r="E97" s="124">
        <v>1988</v>
      </c>
      <c r="F97" s="127" t="s">
        <v>804</v>
      </c>
      <c r="G97" s="127" t="s">
        <v>923</v>
      </c>
      <c r="H97" s="127"/>
      <c r="I97" s="128"/>
      <c r="K97" s="158"/>
      <c r="M97" s="129"/>
      <c r="N97" s="124" t="s">
        <v>0</v>
      </c>
      <c r="O97" s="124" t="s">
        <v>774</v>
      </c>
      <c r="P97" s="124" t="s">
        <v>774</v>
      </c>
    </row>
    <row r="98" spans="1:18" s="119" customFormat="1" ht="112.5" customHeight="1" x14ac:dyDescent="0.3">
      <c r="A98" s="118">
        <v>94</v>
      </c>
      <c r="B98" s="119" t="s">
        <v>687</v>
      </c>
      <c r="C98" s="122" t="s">
        <v>908</v>
      </c>
      <c r="D98" s="122" t="s">
        <v>788</v>
      </c>
      <c r="E98" s="119">
        <v>2015</v>
      </c>
      <c r="F98" s="121" t="s">
        <v>912</v>
      </c>
      <c r="G98" s="122" t="s">
        <v>911</v>
      </c>
      <c r="H98" s="122" t="s">
        <v>910</v>
      </c>
      <c r="I98" s="162"/>
      <c r="K98" s="163"/>
      <c r="M98" s="123"/>
      <c r="O98" s="119" t="s">
        <v>761</v>
      </c>
      <c r="P98" s="119" t="s">
        <v>761</v>
      </c>
      <c r="Q98" s="122" t="s">
        <v>909</v>
      </c>
    </row>
    <row r="99" spans="1:18" s="124" customFormat="1" ht="122.25" customHeight="1" x14ac:dyDescent="0.3">
      <c r="A99" s="160">
        <v>94</v>
      </c>
      <c r="B99" s="164" t="s">
        <v>894</v>
      </c>
      <c r="C99" s="124" t="s">
        <v>895</v>
      </c>
      <c r="D99" s="127" t="s">
        <v>805</v>
      </c>
      <c r="E99" s="124">
        <v>1953</v>
      </c>
      <c r="F99" s="167" t="s">
        <v>1975</v>
      </c>
      <c r="G99" s="127" t="s">
        <v>806</v>
      </c>
      <c r="H99" s="127"/>
      <c r="I99" s="128"/>
      <c r="K99" s="158"/>
      <c r="L99" s="2"/>
      <c r="M99"/>
      <c r="N99" s="127" t="s">
        <v>1741</v>
      </c>
      <c r="R99" s="124" t="s">
        <v>1731</v>
      </c>
    </row>
    <row r="100" spans="1:18" s="124" customFormat="1" ht="122.25" customHeight="1" x14ac:dyDescent="0.3">
      <c r="A100" s="160">
        <v>94</v>
      </c>
      <c r="B100" s="164" t="s">
        <v>1841</v>
      </c>
      <c r="C100" s="124" t="s">
        <v>1842</v>
      </c>
      <c r="D100" s="127" t="s">
        <v>1843</v>
      </c>
      <c r="E100" s="124">
        <v>2009</v>
      </c>
      <c r="F100" s="167" t="s">
        <v>1974</v>
      </c>
      <c r="G100" s="127" t="s">
        <v>1844</v>
      </c>
      <c r="H100" s="127"/>
      <c r="I100" s="128"/>
      <c r="K100" s="158"/>
      <c r="L100" s="2"/>
      <c r="M100"/>
      <c r="N100" s="127" t="s">
        <v>0</v>
      </c>
      <c r="O100" s="124" t="s">
        <v>772</v>
      </c>
      <c r="P100" s="124" t="s">
        <v>772</v>
      </c>
    </row>
    <row r="101" spans="1:18" s="124" customFormat="1" ht="81.599999999999994" customHeight="1" x14ac:dyDescent="0.3">
      <c r="A101" s="160">
        <v>94</v>
      </c>
      <c r="B101" s="164" t="s">
        <v>1745</v>
      </c>
      <c r="C101" s="127" t="s">
        <v>1746</v>
      </c>
      <c r="D101" s="127" t="s">
        <v>874</v>
      </c>
      <c r="E101" s="124">
        <v>1998</v>
      </c>
      <c r="F101" s="127" t="s">
        <v>1750</v>
      </c>
      <c r="G101" s="127" t="s">
        <v>1752</v>
      </c>
      <c r="H101" s="127"/>
      <c r="I101" s="128"/>
      <c r="K101" s="158"/>
      <c r="L101" s="2"/>
      <c r="M101"/>
      <c r="N101" s="127" t="s">
        <v>1747</v>
      </c>
      <c r="O101" s="124" t="s">
        <v>1742</v>
      </c>
      <c r="P101" s="124" t="s">
        <v>1748</v>
      </c>
      <c r="Q101" s="127" t="s">
        <v>1749</v>
      </c>
    </row>
  </sheetData>
  <mergeCells count="8">
    <mergeCell ref="G52:L52"/>
    <mergeCell ref="M52:M53"/>
    <mergeCell ref="A52:A53"/>
    <mergeCell ref="B52:B53"/>
    <mergeCell ref="C52:C53"/>
    <mergeCell ref="D52:D53"/>
    <mergeCell ref="E52:E53"/>
    <mergeCell ref="F52:F53"/>
  </mergeCells>
  <hyperlinks>
    <hyperlink ref="F81" r:id="rId1" xr:uid="{00000000-0004-0000-0700-000000000000}"/>
    <hyperlink ref="F80" r:id="rId2" xr:uid="{00000000-0004-0000-0700-000001000000}"/>
    <hyperlink ref="F98" r:id="rId3" xr:uid="{00000000-0004-0000-0700-000002000000}"/>
    <hyperlink ref="F83" r:id="rId4" xr:uid="{2A10E2E3-6FC4-4F3F-B112-494B8518C228}"/>
    <hyperlink ref="F96" r:id="rId5" xr:uid="{BFF9CEA2-4B75-4B6A-B4C1-714349812E46}"/>
    <hyperlink ref="F91" r:id="rId6" xr:uid="{96E0F598-9D57-42DD-827E-A27BBEAB85F7}"/>
    <hyperlink ref="F92" r:id="rId7" xr:uid="{7039F94D-89E2-4E66-B102-E238F2518098}"/>
    <hyperlink ref="F88" r:id="rId8" xr:uid="{03B949B9-7332-46E7-AC99-B325ABD28C82}"/>
    <hyperlink ref="F61" r:id="rId9" xr:uid="{0BA79B30-9155-4FA3-A192-DDD53C182C1D}"/>
    <hyperlink ref="F82" r:id="rId10" xr:uid="{075BC7DF-0EB3-4B92-ACBE-B542D12C8AC2}"/>
    <hyperlink ref="F85" r:id="rId11" xr:uid="{E03C1E89-B3DB-4ECB-BADC-BD662C165DA7}"/>
    <hyperlink ref="F87" r:id="rId12" xr:uid="{B0B8BDE1-F2B4-488D-BA7A-1F48718B8DE8}"/>
    <hyperlink ref="F100" r:id="rId13" xr:uid="{F09B177B-1706-496B-8D25-21C39D88E8A5}"/>
    <hyperlink ref="F99" r:id="rId14" xr:uid="{69376D26-6D11-4394-8C04-2C7646D7CFF2}"/>
    <hyperlink ref="I59" r:id="rId15" xr:uid="{3207151B-7F5A-4ECD-B65E-4B009A9E159E}"/>
  </hyperlinks>
  <pageMargins left="0.7" right="0.7" top="0.75" bottom="0.75" header="0.3" footer="0.3"/>
  <pageSetup paperSize="9" orientation="portrait" r:id="rId16"/>
  <drawing r:id="rId17"/>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S145"/>
  <sheetViews>
    <sheetView topLeftCell="A143" workbookViewId="0">
      <selection activeCell="A145" sqref="A145"/>
    </sheetView>
  </sheetViews>
  <sheetFormatPr baseColWidth="10" defaultRowHeight="14.4" x14ac:dyDescent="0.3"/>
  <cols>
    <col min="1" max="1" width="16.88671875" customWidth="1"/>
    <col min="2" max="2" width="24" customWidth="1"/>
    <col min="3" max="3" width="31.109375" customWidth="1"/>
    <col min="4" max="4" width="15.88671875" style="5" customWidth="1"/>
    <col min="5" max="5" width="16.33203125" customWidth="1"/>
    <col min="6" max="6" width="88.44140625" style="5" customWidth="1"/>
    <col min="7" max="7" width="22.109375" style="5" customWidth="1"/>
    <col min="8" max="8" width="30.44140625" style="5" customWidth="1"/>
    <col min="9" max="9" width="24.109375" style="5" customWidth="1"/>
    <col min="10" max="10" width="29.44140625" customWidth="1"/>
    <col min="11" max="11" width="23.88671875" style="5" customWidth="1"/>
    <col min="12" max="12" width="26.5546875" customWidth="1"/>
    <col min="13" max="13" width="40.109375" customWidth="1"/>
    <col min="14" max="14" width="14.5546875" customWidth="1"/>
    <col min="15" max="15" width="13.77734375" customWidth="1"/>
  </cols>
  <sheetData>
    <row r="1" spans="1:15" s="35" customFormat="1" ht="18.75" customHeight="1" x14ac:dyDescent="0.3">
      <c r="A1" s="34" t="s">
        <v>689</v>
      </c>
      <c r="D1" s="87">
        <v>35</v>
      </c>
      <c r="F1" s="36"/>
      <c r="G1" s="36"/>
      <c r="H1" s="36"/>
      <c r="I1" s="36"/>
      <c r="K1" s="36"/>
    </row>
    <row r="2" spans="1:15" s="3" customFormat="1" ht="20.25" customHeight="1" x14ac:dyDescent="0.3">
      <c r="A2" s="3" t="s">
        <v>1</v>
      </c>
      <c r="B2" s="14" t="s">
        <v>0</v>
      </c>
      <c r="C2" s="14" t="s">
        <v>12</v>
      </c>
      <c r="D2" s="18" t="s">
        <v>2</v>
      </c>
      <c r="E2" s="14" t="s">
        <v>293</v>
      </c>
      <c r="F2" s="18" t="s">
        <v>293</v>
      </c>
      <c r="G2" s="6" t="s">
        <v>293</v>
      </c>
      <c r="H2" s="6" t="s">
        <v>293</v>
      </c>
      <c r="I2" s="6" t="s">
        <v>293</v>
      </c>
      <c r="J2" s="3" t="s">
        <v>293</v>
      </c>
      <c r="K2" s="6" t="s">
        <v>293</v>
      </c>
      <c r="L2" s="3" t="s">
        <v>293</v>
      </c>
      <c r="M2" s="14"/>
      <c r="N2" s="14"/>
      <c r="O2" s="3" t="s">
        <v>293</v>
      </c>
    </row>
    <row r="3" spans="1:15" ht="27" customHeight="1" x14ac:dyDescent="0.3">
      <c r="A3" s="32">
        <v>11</v>
      </c>
      <c r="B3" s="67" t="s">
        <v>1227</v>
      </c>
      <c r="C3" s="67" t="s">
        <v>995</v>
      </c>
      <c r="D3" s="68" t="s">
        <v>750</v>
      </c>
      <c r="E3" s="67"/>
      <c r="F3" s="68"/>
      <c r="G3" s="70"/>
      <c r="H3" s="70"/>
      <c r="I3" s="70"/>
      <c r="J3" s="32"/>
      <c r="K3" s="70"/>
      <c r="L3" s="32"/>
      <c r="M3" s="69"/>
      <c r="N3" s="67"/>
    </row>
    <row r="4" spans="1:15" ht="27" customHeight="1" x14ac:dyDescent="0.3">
      <c r="A4" s="32">
        <v>11</v>
      </c>
      <c r="B4" s="67" t="s">
        <v>1285</v>
      </c>
      <c r="C4" s="67" t="s">
        <v>995</v>
      </c>
      <c r="D4" s="68" t="s">
        <v>750</v>
      </c>
      <c r="E4" s="67"/>
      <c r="F4" s="68"/>
      <c r="G4" s="70"/>
      <c r="H4" s="70"/>
      <c r="I4" s="70"/>
      <c r="J4" s="32"/>
      <c r="K4" s="70"/>
      <c r="L4" s="32"/>
      <c r="M4" s="69"/>
      <c r="N4" s="67"/>
    </row>
    <row r="5" spans="1:15" ht="27" customHeight="1" x14ac:dyDescent="0.3">
      <c r="A5" s="32">
        <v>11</v>
      </c>
      <c r="B5" s="67" t="s">
        <v>1261</v>
      </c>
      <c r="C5" s="67" t="s">
        <v>1233</v>
      </c>
      <c r="D5" s="68" t="s">
        <v>750</v>
      </c>
      <c r="E5" s="67"/>
      <c r="F5" s="68"/>
      <c r="G5" s="70"/>
      <c r="H5" s="70"/>
      <c r="I5" s="70"/>
      <c r="J5" s="32"/>
      <c r="K5" s="70"/>
      <c r="L5" s="32"/>
      <c r="M5" s="69"/>
      <c r="N5" s="67"/>
    </row>
    <row r="6" spans="1:15" ht="27" customHeight="1" x14ac:dyDescent="0.3">
      <c r="A6" s="32">
        <v>11</v>
      </c>
      <c r="B6" s="67" t="s">
        <v>1346</v>
      </c>
      <c r="C6" s="67" t="s">
        <v>1347</v>
      </c>
      <c r="D6" s="68" t="s">
        <v>750</v>
      </c>
      <c r="E6" s="67"/>
      <c r="F6" s="68"/>
      <c r="G6" s="70"/>
      <c r="H6" s="70"/>
      <c r="I6" s="70"/>
      <c r="J6" s="32"/>
      <c r="K6" s="70"/>
      <c r="L6" s="32"/>
      <c r="M6" s="69"/>
      <c r="N6" s="67"/>
    </row>
    <row r="7" spans="1:15" ht="27" customHeight="1" x14ac:dyDescent="0.3">
      <c r="A7" s="32">
        <v>12</v>
      </c>
      <c r="B7" s="67" t="s">
        <v>731</v>
      </c>
      <c r="C7" s="67" t="s">
        <v>1233</v>
      </c>
      <c r="D7" s="68" t="s">
        <v>750</v>
      </c>
      <c r="E7" s="67"/>
      <c r="F7" s="68"/>
      <c r="G7" s="70"/>
      <c r="H7" s="70"/>
      <c r="I7" s="70"/>
      <c r="J7" s="32"/>
      <c r="K7" s="70"/>
      <c r="L7" s="32"/>
      <c r="M7" s="69"/>
      <c r="N7" s="67"/>
    </row>
    <row r="8" spans="1:15" ht="27" customHeight="1" x14ac:dyDescent="0.3">
      <c r="A8" s="32">
        <v>12</v>
      </c>
      <c r="B8" s="67" t="s">
        <v>1338</v>
      </c>
      <c r="C8" s="67" t="s">
        <v>1233</v>
      </c>
      <c r="D8" s="68" t="s">
        <v>750</v>
      </c>
      <c r="E8" s="67"/>
      <c r="F8" s="68"/>
      <c r="G8" s="70"/>
      <c r="H8" s="70"/>
      <c r="I8" s="70"/>
      <c r="J8" s="32"/>
      <c r="K8" s="70"/>
      <c r="L8" s="32"/>
      <c r="M8" s="69"/>
      <c r="N8" s="67"/>
    </row>
    <row r="9" spans="1:15" ht="27" customHeight="1" x14ac:dyDescent="0.3">
      <c r="A9" s="32">
        <v>12</v>
      </c>
      <c r="B9" s="67" t="s">
        <v>27</v>
      </c>
      <c r="C9" s="67" t="s">
        <v>1252</v>
      </c>
      <c r="D9" s="68" t="s">
        <v>248</v>
      </c>
      <c r="E9" s="67"/>
      <c r="F9" s="68"/>
      <c r="G9" s="70"/>
      <c r="H9" s="70"/>
      <c r="I9" s="70"/>
      <c r="J9" s="32"/>
      <c r="K9" s="70"/>
      <c r="L9" s="32"/>
      <c r="M9" s="69"/>
      <c r="N9" s="67"/>
    </row>
    <row r="10" spans="1:15" ht="27" customHeight="1" x14ac:dyDescent="0.3">
      <c r="A10" s="32">
        <v>12</v>
      </c>
      <c r="B10" s="67" t="s">
        <v>1358</v>
      </c>
      <c r="C10" s="67" t="s">
        <v>1359</v>
      </c>
      <c r="D10" s="68" t="s">
        <v>750</v>
      </c>
      <c r="E10" s="67"/>
      <c r="F10" s="68"/>
      <c r="G10" s="70"/>
      <c r="H10" s="70"/>
      <c r="I10" s="70"/>
      <c r="J10" s="32"/>
      <c r="K10" s="70"/>
      <c r="L10" s="32"/>
      <c r="M10" s="69"/>
      <c r="N10" s="67"/>
    </row>
    <row r="11" spans="1:15" ht="27" customHeight="1" x14ac:dyDescent="0.3">
      <c r="A11" s="32">
        <v>12</v>
      </c>
      <c r="B11" s="67" t="s">
        <v>1266</v>
      </c>
      <c r="C11" s="67" t="s">
        <v>1267</v>
      </c>
      <c r="D11" s="68" t="s">
        <v>750</v>
      </c>
      <c r="E11" s="67"/>
      <c r="F11" s="68"/>
      <c r="G11" s="70"/>
      <c r="H11" s="70"/>
      <c r="I11" s="70"/>
      <c r="J11" s="32"/>
      <c r="K11" s="70"/>
      <c r="L11" s="32"/>
      <c r="M11" s="69"/>
      <c r="N11" s="67"/>
    </row>
    <row r="12" spans="1:15" ht="27" customHeight="1" x14ac:dyDescent="0.3">
      <c r="A12" s="32">
        <v>12</v>
      </c>
      <c r="B12" s="67" t="s">
        <v>1293</v>
      </c>
      <c r="C12" s="67" t="s">
        <v>1294</v>
      </c>
      <c r="D12" s="68" t="s">
        <v>750</v>
      </c>
      <c r="E12" s="67"/>
      <c r="F12" s="68"/>
      <c r="G12" s="70"/>
      <c r="H12" s="70"/>
      <c r="I12" s="70"/>
      <c r="J12" s="32"/>
      <c r="K12" s="70"/>
      <c r="L12" s="32"/>
      <c r="M12" s="69"/>
      <c r="N12" s="67"/>
    </row>
    <row r="13" spans="1:15" ht="27" customHeight="1" x14ac:dyDescent="0.3">
      <c r="A13" s="76">
        <v>30</v>
      </c>
      <c r="B13" s="77" t="s">
        <v>1225</v>
      </c>
      <c r="C13" s="77" t="s">
        <v>1226</v>
      </c>
      <c r="D13" s="78" t="s">
        <v>750</v>
      </c>
      <c r="E13" s="77"/>
      <c r="F13" s="78"/>
      <c r="G13" s="79"/>
      <c r="H13" s="79"/>
      <c r="I13" s="79"/>
      <c r="J13" s="76"/>
      <c r="K13" s="79"/>
      <c r="L13" s="76"/>
      <c r="M13" s="69"/>
      <c r="N13" s="77"/>
    </row>
    <row r="14" spans="1:15" s="2" customFormat="1" ht="27" customHeight="1" x14ac:dyDescent="0.3">
      <c r="A14" s="2">
        <v>30</v>
      </c>
      <c r="B14" s="66" t="s">
        <v>1350</v>
      </c>
      <c r="C14" s="66" t="s">
        <v>1351</v>
      </c>
      <c r="D14" s="74" t="s">
        <v>750</v>
      </c>
      <c r="E14" s="66"/>
      <c r="F14" s="74"/>
      <c r="G14" s="4"/>
      <c r="H14" s="4"/>
      <c r="I14" s="4"/>
      <c r="K14" s="4"/>
      <c r="M14" s="66"/>
      <c r="N14" s="66"/>
    </row>
    <row r="15" spans="1:15" s="2" customFormat="1" ht="27" customHeight="1" x14ac:dyDescent="0.3">
      <c r="A15" s="2">
        <v>30</v>
      </c>
      <c r="B15" s="66" t="s">
        <v>1344</v>
      </c>
      <c r="C15" s="66" t="s">
        <v>1345</v>
      </c>
      <c r="D15" s="74" t="s">
        <v>750</v>
      </c>
      <c r="E15" s="66"/>
      <c r="F15" s="74"/>
      <c r="G15" s="4"/>
      <c r="H15" s="4"/>
      <c r="I15" s="4"/>
      <c r="K15" s="4"/>
      <c r="M15" s="66"/>
      <c r="N15" s="66"/>
    </row>
    <row r="16" spans="1:15" ht="27" customHeight="1" x14ac:dyDescent="0.3">
      <c r="A16" s="76">
        <v>30</v>
      </c>
      <c r="B16" s="77" t="s">
        <v>1243</v>
      </c>
      <c r="C16" s="77" t="s">
        <v>1244</v>
      </c>
      <c r="D16" s="78" t="s">
        <v>750</v>
      </c>
      <c r="E16" s="77"/>
      <c r="F16" s="78"/>
      <c r="G16" s="79"/>
      <c r="H16" s="79"/>
      <c r="I16" s="79"/>
      <c r="J16" s="76"/>
      <c r="K16" s="79"/>
      <c r="L16" s="76"/>
      <c r="M16" s="69"/>
      <c r="N16" s="77"/>
    </row>
    <row r="17" spans="1:14" s="2" customFormat="1" ht="27" customHeight="1" x14ac:dyDescent="0.3">
      <c r="A17" s="2">
        <v>30</v>
      </c>
      <c r="B17" s="66" t="s">
        <v>1341</v>
      </c>
      <c r="C17" s="66" t="s">
        <v>1292</v>
      </c>
      <c r="D17" s="74" t="s">
        <v>750</v>
      </c>
      <c r="E17" s="66"/>
      <c r="F17" s="74"/>
      <c r="G17" s="4"/>
      <c r="H17" s="4"/>
      <c r="I17" s="4"/>
      <c r="K17" s="4"/>
      <c r="M17" s="66"/>
      <c r="N17" s="66"/>
    </row>
    <row r="18" spans="1:14" ht="27" customHeight="1" x14ac:dyDescent="0.3">
      <c r="A18" s="76">
        <v>31</v>
      </c>
      <c r="B18" s="77" t="s">
        <v>106</v>
      </c>
      <c r="C18" s="77" t="s">
        <v>291</v>
      </c>
      <c r="D18" s="78" t="s">
        <v>750</v>
      </c>
      <c r="E18" s="77"/>
      <c r="F18" s="78"/>
      <c r="G18" s="79"/>
      <c r="H18" s="79"/>
      <c r="I18" s="79"/>
      <c r="J18" s="76"/>
      <c r="K18" s="79"/>
      <c r="L18" s="76"/>
      <c r="M18" s="69"/>
      <c r="N18" s="77"/>
    </row>
    <row r="19" spans="1:14" s="2" customFormat="1" ht="27" customHeight="1" x14ac:dyDescent="0.3">
      <c r="A19" s="2">
        <v>32</v>
      </c>
      <c r="B19" s="66" t="s">
        <v>1253</v>
      </c>
      <c r="C19" s="66" t="s">
        <v>1254</v>
      </c>
      <c r="D19" s="74" t="s">
        <v>750</v>
      </c>
      <c r="E19" s="66"/>
      <c r="F19" s="74"/>
      <c r="G19" s="4"/>
      <c r="H19" s="4"/>
      <c r="I19" s="4"/>
      <c r="K19" s="4"/>
      <c r="M19" s="66"/>
      <c r="N19" s="66"/>
    </row>
    <row r="20" spans="1:14" ht="27" customHeight="1" x14ac:dyDescent="0.3">
      <c r="A20" s="76">
        <v>34</v>
      </c>
      <c r="B20" s="77" t="s">
        <v>1336</v>
      </c>
      <c r="C20" s="77" t="s">
        <v>1337</v>
      </c>
      <c r="D20" s="78" t="s">
        <v>750</v>
      </c>
      <c r="E20" s="77"/>
      <c r="F20" s="78"/>
      <c r="G20" s="79"/>
      <c r="H20" s="79"/>
      <c r="I20" s="79"/>
      <c r="J20" s="76"/>
      <c r="K20" s="79"/>
      <c r="L20" s="76"/>
      <c r="M20" s="69"/>
      <c r="N20" s="77"/>
    </row>
    <row r="21" spans="1:14" ht="21" customHeight="1" x14ac:dyDescent="0.3">
      <c r="A21" s="9">
        <v>34</v>
      </c>
      <c r="B21" s="81" t="s">
        <v>562</v>
      </c>
      <c r="C21" s="81" t="s">
        <v>945</v>
      </c>
      <c r="D21" s="75" t="s">
        <v>750</v>
      </c>
      <c r="E21" s="81"/>
      <c r="F21" s="75"/>
      <c r="G21" s="4"/>
      <c r="H21" s="4"/>
      <c r="I21" s="4"/>
      <c r="J21" s="2"/>
      <c r="K21" s="4"/>
      <c r="L21" s="2"/>
      <c r="M21" s="69"/>
      <c r="N21" s="77"/>
    </row>
    <row r="22" spans="1:14" ht="21" customHeight="1" x14ac:dyDescent="0.3">
      <c r="A22" s="9">
        <v>34</v>
      </c>
      <c r="B22" s="81" t="s">
        <v>1369</v>
      </c>
      <c r="C22" s="81" t="s">
        <v>1370</v>
      </c>
      <c r="D22" s="75" t="s">
        <v>750</v>
      </c>
      <c r="E22" s="81"/>
      <c r="F22" s="75"/>
      <c r="G22" s="4"/>
      <c r="H22" s="4"/>
      <c r="I22" s="4"/>
      <c r="J22" s="2"/>
      <c r="K22" s="4"/>
      <c r="L22" s="2"/>
      <c r="M22" s="69"/>
      <c r="N22" s="77"/>
    </row>
    <row r="23" spans="1:14" s="2" customFormat="1" ht="21" customHeight="1" x14ac:dyDescent="0.3">
      <c r="A23" s="2">
        <v>34</v>
      </c>
      <c r="B23" s="66" t="s">
        <v>1288</v>
      </c>
      <c r="C23" s="66" t="s">
        <v>945</v>
      </c>
      <c r="D23" s="74" t="s">
        <v>750</v>
      </c>
      <c r="E23" s="66"/>
      <c r="F23" s="74"/>
      <c r="G23" s="4"/>
      <c r="H23" s="4"/>
      <c r="I23" s="4"/>
      <c r="K23" s="4"/>
      <c r="M23" s="66"/>
      <c r="N23" s="66"/>
    </row>
    <row r="24" spans="1:14" ht="21" customHeight="1" x14ac:dyDescent="0.3">
      <c r="A24" s="32">
        <v>34</v>
      </c>
      <c r="B24" s="67" t="s">
        <v>1263</v>
      </c>
      <c r="C24" s="67" t="s">
        <v>1301</v>
      </c>
      <c r="D24" s="68" t="s">
        <v>750</v>
      </c>
      <c r="E24" s="67"/>
      <c r="F24" s="68"/>
      <c r="G24" s="70"/>
      <c r="H24" s="70"/>
      <c r="I24" s="70"/>
      <c r="J24" s="32"/>
      <c r="K24" s="70"/>
      <c r="L24" s="32"/>
      <c r="M24" s="69"/>
      <c r="N24" s="67"/>
    </row>
    <row r="25" spans="1:14" ht="21" customHeight="1" x14ac:dyDescent="0.3">
      <c r="A25" s="32">
        <v>46</v>
      </c>
      <c r="B25" s="67" t="s">
        <v>1302</v>
      </c>
      <c r="C25" s="67" t="s">
        <v>1303</v>
      </c>
      <c r="D25" s="68" t="s">
        <v>750</v>
      </c>
      <c r="E25" s="67"/>
      <c r="F25" s="68"/>
      <c r="G25" s="70"/>
      <c r="H25" s="70"/>
      <c r="I25" s="70"/>
      <c r="J25" s="32"/>
      <c r="K25" s="70"/>
      <c r="L25" s="32"/>
      <c r="M25" s="69"/>
      <c r="N25" s="67"/>
    </row>
    <row r="26" spans="1:14" ht="21" customHeight="1" x14ac:dyDescent="0.3">
      <c r="A26" s="32">
        <v>48</v>
      </c>
      <c r="B26" s="67" t="s">
        <v>1360</v>
      </c>
      <c r="C26" s="67" t="s">
        <v>1361</v>
      </c>
      <c r="D26" s="68" t="s">
        <v>750</v>
      </c>
      <c r="E26" s="67"/>
      <c r="F26" s="68"/>
      <c r="G26" s="70"/>
      <c r="H26" s="70"/>
      <c r="I26" s="70"/>
      <c r="J26" s="32"/>
      <c r="K26" s="70"/>
      <c r="L26" s="32"/>
      <c r="M26" s="69"/>
      <c r="N26" s="67"/>
    </row>
    <row r="27" spans="1:14" ht="21" customHeight="1" x14ac:dyDescent="0.3">
      <c r="A27" s="32">
        <v>48</v>
      </c>
      <c r="B27" s="67" t="s">
        <v>1362</v>
      </c>
      <c r="C27" s="67" t="s">
        <v>995</v>
      </c>
      <c r="D27" s="68" t="s">
        <v>750</v>
      </c>
      <c r="E27" s="67"/>
      <c r="F27" s="68"/>
      <c r="G27" s="70"/>
      <c r="H27" s="70"/>
      <c r="I27" s="70"/>
      <c r="J27" s="32"/>
      <c r="K27" s="70"/>
      <c r="L27" s="32"/>
      <c r="M27" s="69"/>
      <c r="N27" s="67"/>
    </row>
    <row r="28" spans="1:14" ht="27" customHeight="1" x14ac:dyDescent="0.3">
      <c r="A28" s="32">
        <v>66</v>
      </c>
      <c r="B28" s="67" t="s">
        <v>1229</v>
      </c>
      <c r="C28" s="67" t="s">
        <v>1230</v>
      </c>
      <c r="D28" s="68" t="s">
        <v>750</v>
      </c>
      <c r="E28" s="67"/>
      <c r="F28" s="68"/>
      <c r="G28" s="70"/>
      <c r="H28" s="70"/>
      <c r="I28" s="70"/>
      <c r="J28" s="32"/>
      <c r="K28" s="70"/>
      <c r="L28" s="32"/>
      <c r="M28" s="69"/>
      <c r="N28" s="67"/>
    </row>
    <row r="29" spans="1:14" ht="27" customHeight="1" x14ac:dyDescent="0.3">
      <c r="A29" s="32">
        <v>66</v>
      </c>
      <c r="B29" s="67" t="s">
        <v>1238</v>
      </c>
      <c r="C29" s="67" t="s">
        <v>1239</v>
      </c>
      <c r="D29" s="68" t="s">
        <v>750</v>
      </c>
      <c r="E29" s="67"/>
      <c r="F29" s="68"/>
      <c r="G29" s="70"/>
      <c r="H29" s="70"/>
      <c r="I29" s="70"/>
      <c r="J29" s="32"/>
      <c r="K29" s="70"/>
      <c r="L29" s="32"/>
      <c r="M29" s="69"/>
      <c r="N29" s="67"/>
    </row>
    <row r="30" spans="1:14" ht="27" customHeight="1" x14ac:dyDescent="0.3">
      <c r="A30" s="32">
        <v>66</v>
      </c>
      <c r="B30" s="67" t="s">
        <v>1245</v>
      </c>
      <c r="C30" s="67" t="s">
        <v>1246</v>
      </c>
      <c r="D30" s="68" t="s">
        <v>704</v>
      </c>
      <c r="E30" s="67"/>
      <c r="F30" s="68"/>
      <c r="G30" s="70"/>
      <c r="H30" s="70"/>
      <c r="I30" s="70"/>
      <c r="J30" s="32"/>
      <c r="K30" s="70"/>
      <c r="L30" s="32"/>
      <c r="M30" s="69"/>
      <c r="N30" s="67"/>
    </row>
    <row r="31" spans="1:14" ht="27" customHeight="1" x14ac:dyDescent="0.3">
      <c r="A31" s="32">
        <v>66</v>
      </c>
      <c r="B31" s="67" t="s">
        <v>1316</v>
      </c>
      <c r="C31" s="67" t="s">
        <v>1317</v>
      </c>
      <c r="D31" s="68" t="s">
        <v>750</v>
      </c>
      <c r="E31" s="67"/>
      <c r="F31" s="68"/>
      <c r="G31" s="70"/>
      <c r="H31" s="70"/>
      <c r="I31" s="70"/>
      <c r="J31" s="32"/>
      <c r="K31" s="70"/>
      <c r="L31" s="32"/>
      <c r="M31" s="69"/>
      <c r="N31" s="67"/>
    </row>
    <row r="32" spans="1:14" ht="27" customHeight="1" x14ac:dyDescent="0.3">
      <c r="A32" s="32">
        <v>81</v>
      </c>
      <c r="B32" s="67" t="s">
        <v>1236</v>
      </c>
      <c r="C32" s="67" t="s">
        <v>1237</v>
      </c>
      <c r="D32" s="68" t="s">
        <v>750</v>
      </c>
      <c r="E32" s="67"/>
      <c r="F32" s="68"/>
      <c r="G32" s="70"/>
      <c r="H32" s="70"/>
      <c r="I32" s="70"/>
      <c r="J32" s="32"/>
      <c r="K32" s="70"/>
      <c r="L32" s="32"/>
      <c r="M32" s="69"/>
      <c r="N32" s="67"/>
    </row>
    <row r="33" spans="1:15" ht="27" customHeight="1" x14ac:dyDescent="0.3">
      <c r="A33" s="76">
        <v>81</v>
      </c>
      <c r="B33" s="77" t="s">
        <v>1240</v>
      </c>
      <c r="C33" s="77" t="s">
        <v>1237</v>
      </c>
      <c r="D33" s="78" t="s">
        <v>750</v>
      </c>
      <c r="E33" s="77"/>
      <c r="F33" s="78"/>
      <c r="G33" s="79"/>
      <c r="H33" s="79"/>
      <c r="I33" s="79"/>
      <c r="J33" s="76"/>
      <c r="K33" s="79"/>
      <c r="L33" s="76"/>
      <c r="M33" s="69"/>
      <c r="N33" s="77"/>
    </row>
    <row r="34" spans="1:15" s="2" customFormat="1" ht="21" customHeight="1" x14ac:dyDescent="0.3">
      <c r="A34" s="2">
        <v>81</v>
      </c>
      <c r="B34" s="66" t="s">
        <v>1282</v>
      </c>
      <c r="C34" s="66" t="s">
        <v>1283</v>
      </c>
      <c r="D34" s="74" t="s">
        <v>750</v>
      </c>
      <c r="E34" s="66"/>
      <c r="F34" s="74"/>
      <c r="G34" s="4"/>
      <c r="H34" s="4"/>
      <c r="I34" s="4"/>
      <c r="K34" s="4"/>
      <c r="M34" s="66"/>
      <c r="N34" s="66"/>
    </row>
    <row r="35" spans="1:15" ht="27" customHeight="1" x14ac:dyDescent="0.3">
      <c r="A35" s="32">
        <v>82</v>
      </c>
      <c r="B35" s="67" t="s">
        <v>1275</v>
      </c>
      <c r="C35" s="67" t="s">
        <v>1233</v>
      </c>
      <c r="D35" s="68" t="s">
        <v>750</v>
      </c>
      <c r="E35" s="67"/>
      <c r="F35" s="68"/>
      <c r="G35" s="70"/>
      <c r="H35" s="70"/>
      <c r="I35" s="70"/>
      <c r="J35" s="32"/>
      <c r="K35" s="70"/>
      <c r="L35" s="32"/>
      <c r="M35" s="69"/>
      <c r="N35" s="67"/>
    </row>
    <row r="36" spans="1:15" s="2" customFormat="1" ht="27" customHeight="1" x14ac:dyDescent="0.3">
      <c r="A36" s="2">
        <v>82</v>
      </c>
      <c r="B36" s="66" t="s">
        <v>1275</v>
      </c>
      <c r="C36" s="66" t="s">
        <v>1306</v>
      </c>
      <c r="D36" s="74" t="s">
        <v>1307</v>
      </c>
      <c r="E36" s="66"/>
      <c r="F36" s="74"/>
      <c r="G36" s="4"/>
      <c r="H36" s="4"/>
      <c r="I36" s="4"/>
      <c r="K36" s="4"/>
      <c r="M36" s="66"/>
      <c r="N36" s="66"/>
    </row>
    <row r="37" spans="1:15" ht="27" customHeight="1" x14ac:dyDescent="0.3">
      <c r="A37" s="32">
        <v>82</v>
      </c>
      <c r="B37" s="67" t="s">
        <v>1270</v>
      </c>
      <c r="C37" s="67" t="s">
        <v>1271</v>
      </c>
      <c r="D37" s="68" t="s">
        <v>704</v>
      </c>
      <c r="E37" s="67"/>
      <c r="F37" s="68"/>
      <c r="G37" s="70"/>
      <c r="H37" s="70"/>
      <c r="I37" s="70"/>
      <c r="J37" s="32"/>
      <c r="K37" s="70"/>
      <c r="L37" s="32"/>
      <c r="M37" s="69"/>
      <c r="N37" s="67"/>
    </row>
    <row r="38" spans="1:15" ht="21" customHeight="1" x14ac:dyDescent="0.3">
      <c r="A38" s="2"/>
      <c r="B38" s="67"/>
      <c r="C38" s="67"/>
      <c r="D38" s="68"/>
      <c r="E38" s="67"/>
      <c r="F38" s="68"/>
      <c r="G38" s="4"/>
      <c r="H38" s="4"/>
      <c r="I38" s="4"/>
      <c r="J38" s="2"/>
      <c r="K38" s="4"/>
      <c r="L38" s="2"/>
      <c r="M38" s="69"/>
      <c r="N38" s="67"/>
    </row>
    <row r="39" spans="1:15" s="43" customFormat="1" ht="18.75" customHeight="1" x14ac:dyDescent="0.3">
      <c r="A39" s="37" t="s">
        <v>690</v>
      </c>
      <c r="B39" s="38"/>
      <c r="C39" s="38"/>
      <c r="D39" s="39">
        <v>80</v>
      </c>
      <c r="E39" s="38"/>
      <c r="F39" s="39"/>
      <c r="G39" s="40"/>
      <c r="H39" s="40"/>
      <c r="I39" s="40"/>
      <c r="J39" s="41"/>
      <c r="K39" s="40"/>
      <c r="L39" s="41"/>
      <c r="M39" s="42"/>
      <c r="N39" s="38"/>
    </row>
    <row r="40" spans="1:15" s="1" customFormat="1" ht="29.25" customHeight="1" x14ac:dyDescent="0.3">
      <c r="A40" s="3" t="s">
        <v>1</v>
      </c>
      <c r="B40" s="14" t="s">
        <v>0</v>
      </c>
      <c r="C40" s="13" t="s">
        <v>12</v>
      </c>
      <c r="D40" s="16" t="s">
        <v>2</v>
      </c>
      <c r="E40" s="13" t="s">
        <v>293</v>
      </c>
      <c r="F40" s="16" t="s">
        <v>293</v>
      </c>
      <c r="G40" s="6" t="s">
        <v>293</v>
      </c>
      <c r="H40" s="6" t="s">
        <v>293</v>
      </c>
      <c r="I40" s="6" t="s">
        <v>293</v>
      </c>
      <c r="J40" s="3" t="s">
        <v>293</v>
      </c>
      <c r="K40" s="6" t="s">
        <v>293</v>
      </c>
      <c r="L40" s="3" t="s">
        <v>293</v>
      </c>
      <c r="M40" s="17"/>
      <c r="N40" s="13"/>
      <c r="O40" s="1" t="s">
        <v>293</v>
      </c>
    </row>
    <row r="41" spans="1:15" ht="29.25" customHeight="1" x14ac:dyDescent="0.3">
      <c r="A41" s="9">
        <v>9</v>
      </c>
      <c r="B41" s="81" t="s">
        <v>1257</v>
      </c>
      <c r="C41" s="67" t="s">
        <v>1258</v>
      </c>
      <c r="D41" s="68" t="s">
        <v>750</v>
      </c>
      <c r="E41" s="67"/>
      <c r="F41" s="68"/>
      <c r="G41" s="4"/>
      <c r="H41" s="4"/>
      <c r="I41" s="4"/>
      <c r="J41" s="2"/>
      <c r="K41" s="4"/>
      <c r="L41" s="2"/>
      <c r="M41" s="69"/>
      <c r="N41" s="77"/>
    </row>
    <row r="42" spans="1:15" ht="29.25" customHeight="1" x14ac:dyDescent="0.3">
      <c r="A42" s="9">
        <v>9</v>
      </c>
      <c r="B42" s="81" t="s">
        <v>1284</v>
      </c>
      <c r="C42" s="67" t="s">
        <v>945</v>
      </c>
      <c r="D42" s="68" t="s">
        <v>750</v>
      </c>
      <c r="E42" s="67"/>
      <c r="F42" s="68"/>
      <c r="G42" s="4"/>
      <c r="H42" s="4"/>
      <c r="I42" s="4"/>
      <c r="J42" s="2"/>
      <c r="K42" s="4"/>
      <c r="L42" s="2"/>
      <c r="M42" s="69"/>
      <c r="N42" s="77"/>
    </row>
    <row r="43" spans="1:15" ht="29.25" customHeight="1" x14ac:dyDescent="0.3">
      <c r="A43" s="9">
        <v>9</v>
      </c>
      <c r="B43" s="81" t="s">
        <v>1310</v>
      </c>
      <c r="C43" s="67" t="s">
        <v>995</v>
      </c>
      <c r="D43" s="68" t="s">
        <v>750</v>
      </c>
      <c r="E43" s="67"/>
      <c r="F43" s="68"/>
      <c r="G43" s="4"/>
      <c r="H43" s="4"/>
      <c r="I43" s="4"/>
      <c r="J43" s="2"/>
      <c r="K43" s="4"/>
      <c r="L43" s="2"/>
      <c r="M43" s="69"/>
      <c r="N43" s="77"/>
    </row>
    <row r="44" spans="1:15" ht="29.25" customHeight="1" x14ac:dyDescent="0.3">
      <c r="A44" s="9">
        <v>9</v>
      </c>
      <c r="B44" s="81" t="s">
        <v>1257</v>
      </c>
      <c r="C44" s="67" t="s">
        <v>1402</v>
      </c>
      <c r="D44" s="68" t="s">
        <v>750</v>
      </c>
      <c r="E44" s="67"/>
      <c r="F44" s="68"/>
      <c r="G44" s="4"/>
      <c r="H44" s="4"/>
      <c r="I44" s="4"/>
      <c r="J44" s="2"/>
      <c r="K44" s="4"/>
      <c r="L44" s="2"/>
      <c r="M44" s="69"/>
      <c r="N44" s="77"/>
    </row>
    <row r="45" spans="1:15" ht="29.25" customHeight="1" x14ac:dyDescent="0.3">
      <c r="A45" s="9">
        <v>11</v>
      </c>
      <c r="B45" s="81" t="s">
        <v>1261</v>
      </c>
      <c r="C45" s="67" t="s">
        <v>1262</v>
      </c>
      <c r="D45" s="68" t="s">
        <v>750</v>
      </c>
      <c r="E45" s="67"/>
      <c r="F45" s="68"/>
      <c r="G45" s="4"/>
      <c r="H45" s="4"/>
      <c r="I45" s="4"/>
      <c r="J45" s="2"/>
      <c r="K45" s="4"/>
      <c r="L45" s="2"/>
      <c r="M45" s="69"/>
      <c r="N45" s="77"/>
    </row>
    <row r="46" spans="1:15" ht="29.25" customHeight="1" x14ac:dyDescent="0.3">
      <c r="A46" s="9">
        <v>11</v>
      </c>
      <c r="B46" s="81" t="s">
        <v>1268</v>
      </c>
      <c r="C46" s="67" t="s">
        <v>1269</v>
      </c>
      <c r="D46" s="68" t="s">
        <v>750</v>
      </c>
      <c r="E46" s="67"/>
      <c r="F46" s="68"/>
      <c r="G46" s="4"/>
      <c r="H46" s="4"/>
      <c r="I46" s="4"/>
      <c r="J46" s="2"/>
      <c r="K46" s="4"/>
      <c r="L46" s="2"/>
      <c r="M46" s="69"/>
      <c r="N46" s="77"/>
    </row>
    <row r="47" spans="1:15" ht="29.25" customHeight="1" x14ac:dyDescent="0.3">
      <c r="A47" s="9">
        <v>11</v>
      </c>
      <c r="B47" s="81" t="s">
        <v>1381</v>
      </c>
      <c r="C47" s="67" t="s">
        <v>1382</v>
      </c>
      <c r="D47" s="68" t="s">
        <v>750</v>
      </c>
      <c r="E47" s="67"/>
      <c r="F47" s="68"/>
      <c r="G47" s="4"/>
      <c r="H47" s="4"/>
      <c r="I47" s="4"/>
      <c r="J47" s="2"/>
      <c r="K47" s="4"/>
      <c r="L47" s="2"/>
      <c r="M47" s="69"/>
      <c r="N47" s="77"/>
    </row>
    <row r="48" spans="1:15" ht="29.25" customHeight="1" x14ac:dyDescent="0.3">
      <c r="A48" s="9">
        <v>11</v>
      </c>
      <c r="B48" s="81" t="s">
        <v>1363</v>
      </c>
      <c r="C48" s="67" t="s">
        <v>291</v>
      </c>
      <c r="D48" s="68" t="s">
        <v>750</v>
      </c>
      <c r="E48" s="67"/>
      <c r="F48" s="68"/>
      <c r="G48" s="4"/>
      <c r="H48" s="4"/>
      <c r="I48" s="4"/>
      <c r="J48" s="2"/>
      <c r="K48" s="4"/>
      <c r="L48" s="2"/>
      <c r="M48" s="69"/>
      <c r="N48" s="77"/>
    </row>
    <row r="49" spans="1:14" ht="29.25" customHeight="1" x14ac:dyDescent="0.3">
      <c r="A49" s="9">
        <v>11</v>
      </c>
      <c r="B49" s="81" t="s">
        <v>1387</v>
      </c>
      <c r="C49" s="67" t="s">
        <v>995</v>
      </c>
      <c r="D49" s="68" t="s">
        <v>750</v>
      </c>
      <c r="E49" s="67"/>
      <c r="F49" s="68"/>
      <c r="G49" s="4"/>
      <c r="H49" s="4"/>
      <c r="I49" s="4"/>
      <c r="J49" s="2"/>
      <c r="K49" s="4"/>
      <c r="L49" s="2"/>
      <c r="M49" s="69"/>
      <c r="N49" s="77"/>
    </row>
    <row r="50" spans="1:14" ht="29.25" customHeight="1" x14ac:dyDescent="0.3">
      <c r="A50" s="9">
        <v>11</v>
      </c>
      <c r="B50" s="81" t="s">
        <v>1297</v>
      </c>
      <c r="C50" s="67" t="s">
        <v>1298</v>
      </c>
      <c r="D50" s="68" t="s">
        <v>750</v>
      </c>
      <c r="E50" s="67"/>
      <c r="F50" s="68"/>
      <c r="G50" s="4"/>
      <c r="H50" s="4"/>
      <c r="I50" s="4"/>
      <c r="J50" s="2"/>
      <c r="K50" s="4"/>
      <c r="L50" s="2"/>
      <c r="M50" s="69"/>
      <c r="N50" s="77"/>
    </row>
    <row r="51" spans="1:14" ht="29.25" customHeight="1" x14ac:dyDescent="0.3">
      <c r="A51" s="9">
        <v>11</v>
      </c>
      <c r="B51" s="81" t="s">
        <v>1227</v>
      </c>
      <c r="C51" s="67" t="s">
        <v>945</v>
      </c>
      <c r="D51" s="68" t="s">
        <v>750</v>
      </c>
      <c r="E51" s="67"/>
      <c r="F51" s="68"/>
      <c r="G51" s="4"/>
      <c r="H51" s="4"/>
      <c r="I51" s="4"/>
      <c r="J51" s="2"/>
      <c r="K51" s="4"/>
      <c r="L51" s="2"/>
      <c r="M51" s="69"/>
      <c r="N51" s="77"/>
    </row>
    <row r="52" spans="1:14" ht="29.25" customHeight="1" x14ac:dyDescent="0.3">
      <c r="A52" s="9">
        <v>11</v>
      </c>
      <c r="B52" s="81" t="s">
        <v>1393</v>
      </c>
      <c r="C52" s="67" t="s">
        <v>1394</v>
      </c>
      <c r="D52" s="68" t="s">
        <v>750</v>
      </c>
      <c r="E52" s="67"/>
      <c r="F52" s="68"/>
      <c r="G52" s="4"/>
      <c r="H52" s="4"/>
      <c r="I52" s="4"/>
      <c r="J52" s="2"/>
      <c r="K52" s="4"/>
      <c r="L52" s="2"/>
      <c r="M52" s="69"/>
      <c r="N52" s="77"/>
    </row>
    <row r="53" spans="1:14" ht="29.25" customHeight="1" x14ac:dyDescent="0.3">
      <c r="A53" s="9">
        <v>11</v>
      </c>
      <c r="B53" s="81" t="s">
        <v>1285</v>
      </c>
      <c r="C53" s="67" t="s">
        <v>1377</v>
      </c>
      <c r="D53" s="68" t="s">
        <v>750</v>
      </c>
      <c r="E53" s="67"/>
      <c r="F53" s="68"/>
      <c r="G53" s="4"/>
      <c r="H53" s="4"/>
      <c r="I53" s="4"/>
      <c r="J53" s="2"/>
      <c r="K53" s="4"/>
      <c r="L53" s="2"/>
      <c r="M53" s="69"/>
      <c r="N53" s="77"/>
    </row>
    <row r="54" spans="1:14" ht="29.25" customHeight="1" x14ac:dyDescent="0.3">
      <c r="A54" s="9">
        <v>11</v>
      </c>
      <c r="B54" s="81" t="s">
        <v>1390</v>
      </c>
      <c r="C54" s="67" t="s">
        <v>1267</v>
      </c>
      <c r="D54" s="68" t="s">
        <v>750</v>
      </c>
      <c r="E54" s="67"/>
      <c r="F54" s="68"/>
      <c r="G54" s="4"/>
      <c r="H54" s="4"/>
      <c r="I54" s="4"/>
      <c r="J54" s="2"/>
      <c r="K54" s="4"/>
      <c r="L54" s="2"/>
      <c r="M54" s="69"/>
      <c r="N54" s="77"/>
    </row>
    <row r="55" spans="1:14" ht="29.25" customHeight="1" x14ac:dyDescent="0.3">
      <c r="A55" s="9">
        <v>11</v>
      </c>
      <c r="B55" s="81" t="s">
        <v>1406</v>
      </c>
      <c r="C55" s="67" t="s">
        <v>1162</v>
      </c>
      <c r="D55" s="68" t="s">
        <v>750</v>
      </c>
      <c r="E55" s="67"/>
      <c r="F55" s="68"/>
      <c r="G55" s="4"/>
      <c r="H55" s="4"/>
      <c r="I55" s="4"/>
      <c r="J55" s="2"/>
      <c r="K55" s="4"/>
      <c r="L55" s="2"/>
      <c r="M55" s="69"/>
      <c r="N55" s="77"/>
    </row>
    <row r="56" spans="1:14" ht="29.25" customHeight="1" x14ac:dyDescent="0.3">
      <c r="A56" s="9">
        <v>12</v>
      </c>
      <c r="B56" s="81" t="s">
        <v>1339</v>
      </c>
      <c r="C56" s="67" t="s">
        <v>1340</v>
      </c>
      <c r="D56" s="68" t="s">
        <v>750</v>
      </c>
      <c r="E56" s="67"/>
      <c r="F56" s="68"/>
      <c r="G56" s="4"/>
      <c r="H56" s="4"/>
      <c r="I56" s="4"/>
      <c r="J56" s="2"/>
      <c r="K56" s="4"/>
      <c r="L56" s="2"/>
      <c r="M56" s="69"/>
      <c r="N56" s="77"/>
    </row>
    <row r="57" spans="1:14" ht="29.25" customHeight="1" x14ac:dyDescent="0.3">
      <c r="A57" s="9">
        <v>12</v>
      </c>
      <c r="B57" s="81" t="s">
        <v>1354</v>
      </c>
      <c r="C57" s="67" t="s">
        <v>1355</v>
      </c>
      <c r="D57" s="68" t="s">
        <v>750</v>
      </c>
      <c r="E57" s="67"/>
      <c r="F57" s="68"/>
      <c r="G57" s="4"/>
      <c r="H57" s="4"/>
      <c r="I57" s="4"/>
      <c r="J57" s="2"/>
      <c r="K57" s="4"/>
      <c r="L57" s="2"/>
      <c r="M57" s="69"/>
      <c r="N57" s="77"/>
    </row>
    <row r="58" spans="1:14" ht="29.25" customHeight="1" x14ac:dyDescent="0.3">
      <c r="A58" s="9">
        <v>12</v>
      </c>
      <c r="B58" s="81" t="s">
        <v>1356</v>
      </c>
      <c r="C58" s="67" t="s">
        <v>1357</v>
      </c>
      <c r="D58" s="68" t="s">
        <v>750</v>
      </c>
      <c r="E58" s="67"/>
      <c r="F58" s="68"/>
      <c r="G58" s="4"/>
      <c r="H58" s="4"/>
      <c r="I58" s="4"/>
      <c r="J58" s="2"/>
      <c r="K58" s="4"/>
      <c r="L58" s="2"/>
      <c r="M58" s="69"/>
      <c r="N58" s="77"/>
    </row>
    <row r="59" spans="1:14" ht="29.25" customHeight="1" x14ac:dyDescent="0.3">
      <c r="A59" s="9">
        <v>12</v>
      </c>
      <c r="B59" s="81" t="s">
        <v>1352</v>
      </c>
      <c r="C59" s="67" t="s">
        <v>1353</v>
      </c>
      <c r="D59" s="68" t="s">
        <v>750</v>
      </c>
      <c r="E59" s="67"/>
      <c r="F59" s="68"/>
      <c r="G59" s="4"/>
      <c r="H59" s="4"/>
      <c r="I59" s="4"/>
      <c r="J59" s="2"/>
      <c r="K59" s="4"/>
      <c r="L59" s="2"/>
      <c r="M59" s="69"/>
      <c r="N59" s="77"/>
    </row>
    <row r="60" spans="1:14" ht="29.25" customHeight="1" x14ac:dyDescent="0.3">
      <c r="A60" s="9">
        <v>12</v>
      </c>
      <c r="B60" s="81" t="s">
        <v>1318</v>
      </c>
      <c r="C60" s="67" t="s">
        <v>1292</v>
      </c>
      <c r="D60" s="68" t="s">
        <v>750</v>
      </c>
      <c r="E60" s="67"/>
      <c r="F60" s="68"/>
      <c r="G60" s="4"/>
      <c r="H60" s="4"/>
      <c r="I60" s="4"/>
      <c r="J60" s="2"/>
      <c r="K60" s="4"/>
      <c r="L60" s="2"/>
      <c r="M60" s="69"/>
      <c r="N60" s="77"/>
    </row>
    <row r="61" spans="1:14" ht="29.25" customHeight="1" x14ac:dyDescent="0.3">
      <c r="A61" s="9">
        <v>12</v>
      </c>
      <c r="B61" s="81" t="s">
        <v>1330</v>
      </c>
      <c r="C61" s="67" t="s">
        <v>1331</v>
      </c>
      <c r="D61" s="68" t="s">
        <v>750</v>
      </c>
      <c r="E61" s="67"/>
      <c r="F61" s="68"/>
      <c r="G61" s="4"/>
      <c r="H61" s="4"/>
      <c r="I61" s="4"/>
      <c r="J61" s="2"/>
      <c r="K61" s="4"/>
      <c r="L61" s="2"/>
      <c r="M61" s="69"/>
      <c r="N61" s="77"/>
    </row>
    <row r="62" spans="1:14" ht="29.25" customHeight="1" x14ac:dyDescent="0.3">
      <c r="A62" s="9">
        <v>12</v>
      </c>
      <c r="B62" s="81" t="s">
        <v>1324</v>
      </c>
      <c r="C62" s="68" t="s">
        <v>1325</v>
      </c>
      <c r="D62" s="68" t="s">
        <v>750</v>
      </c>
      <c r="E62" s="67"/>
      <c r="F62" s="68"/>
      <c r="G62" s="4"/>
      <c r="H62" s="4"/>
      <c r="I62" s="4"/>
      <c r="J62" s="2"/>
      <c r="K62" s="4"/>
      <c r="L62" s="2"/>
      <c r="M62" s="69"/>
      <c r="N62" s="77"/>
    </row>
    <row r="63" spans="1:14" ht="29.25" customHeight="1" x14ac:dyDescent="0.3">
      <c r="A63" s="9">
        <v>12</v>
      </c>
      <c r="B63" s="81" t="s">
        <v>1326</v>
      </c>
      <c r="C63" s="78" t="s">
        <v>1327</v>
      </c>
      <c r="D63" s="78" t="s">
        <v>750</v>
      </c>
      <c r="E63" s="77"/>
      <c r="F63" s="78"/>
      <c r="G63" s="4"/>
      <c r="H63" s="4"/>
      <c r="I63" s="4"/>
      <c r="J63" s="2"/>
      <c r="K63" s="4"/>
      <c r="L63" s="2"/>
      <c r="M63" s="69"/>
      <c r="N63" s="77"/>
    </row>
    <row r="64" spans="1:14" ht="21" customHeight="1" x14ac:dyDescent="0.3">
      <c r="A64" s="9">
        <v>12</v>
      </c>
      <c r="B64" s="81" t="s">
        <v>1280</v>
      </c>
      <c r="C64" s="81" t="s">
        <v>1235</v>
      </c>
      <c r="D64" s="75" t="s">
        <v>750</v>
      </c>
      <c r="E64" s="81"/>
      <c r="F64" s="75"/>
      <c r="G64" s="4"/>
      <c r="H64" s="4"/>
      <c r="I64" s="4"/>
      <c r="J64" s="2"/>
      <c r="K64" s="4"/>
      <c r="L64" s="2"/>
      <c r="M64" s="69"/>
      <c r="N64" s="77"/>
    </row>
    <row r="65" spans="1:14" ht="21" customHeight="1" x14ac:dyDescent="0.3">
      <c r="A65" s="9">
        <v>12</v>
      </c>
      <c r="B65" s="81" t="s">
        <v>1234</v>
      </c>
      <c r="C65" s="81" t="s">
        <v>1295</v>
      </c>
      <c r="D65" s="75" t="s">
        <v>750</v>
      </c>
      <c r="E65" s="81"/>
      <c r="F65" s="75"/>
      <c r="G65" s="4"/>
      <c r="H65" s="4"/>
      <c r="I65" s="4"/>
      <c r="J65" s="2"/>
      <c r="K65" s="4"/>
      <c r="L65" s="2"/>
      <c r="M65" s="69"/>
      <c r="N65" s="77"/>
    </row>
    <row r="66" spans="1:14" ht="21" customHeight="1" x14ac:dyDescent="0.3">
      <c r="A66" s="9">
        <v>12</v>
      </c>
      <c r="B66" s="81" t="s">
        <v>1255</v>
      </c>
      <c r="C66" s="81" t="s">
        <v>1256</v>
      </c>
      <c r="D66" s="75" t="s">
        <v>750</v>
      </c>
      <c r="E66" s="81"/>
      <c r="F66" s="75"/>
      <c r="G66" s="4"/>
      <c r="H66" s="4"/>
      <c r="I66" s="4"/>
      <c r="J66" s="2"/>
      <c r="K66" s="4"/>
      <c r="L66" s="2"/>
      <c r="M66" s="69"/>
      <c r="N66" s="77"/>
    </row>
    <row r="67" spans="1:14" ht="21" customHeight="1" x14ac:dyDescent="0.3">
      <c r="A67" s="9">
        <v>30</v>
      </c>
      <c r="B67" s="81" t="s">
        <v>1228</v>
      </c>
      <c r="C67" s="81" t="s">
        <v>1052</v>
      </c>
      <c r="D67" s="75" t="s">
        <v>750</v>
      </c>
      <c r="E67" s="81"/>
      <c r="F67" s="75"/>
      <c r="G67" s="4"/>
      <c r="H67" s="4"/>
      <c r="I67" s="4"/>
      <c r="J67" s="2"/>
      <c r="K67" s="4"/>
      <c r="L67" s="2"/>
      <c r="M67" s="69"/>
      <c r="N67" s="77"/>
    </row>
    <row r="68" spans="1:14" ht="21" customHeight="1" x14ac:dyDescent="0.3">
      <c r="A68" s="9">
        <v>30</v>
      </c>
      <c r="B68" s="81" t="s">
        <v>1231</v>
      </c>
      <c r="C68" s="81" t="s">
        <v>1232</v>
      </c>
      <c r="D68" s="75" t="s">
        <v>704</v>
      </c>
      <c r="E68" s="81"/>
      <c r="F68" s="75"/>
      <c r="G68" s="4"/>
      <c r="H68" s="4"/>
      <c r="I68" s="4"/>
      <c r="J68" s="2"/>
      <c r="K68" s="4"/>
      <c r="L68" s="2"/>
      <c r="M68" s="69"/>
      <c r="N68" s="77"/>
    </row>
    <row r="69" spans="1:14" ht="21" customHeight="1" x14ac:dyDescent="0.3">
      <c r="A69" s="9">
        <v>30</v>
      </c>
      <c r="B69" s="81" t="s">
        <v>1278</v>
      </c>
      <c r="C69" s="81" t="s">
        <v>1279</v>
      </c>
      <c r="D69" s="75" t="s">
        <v>750</v>
      </c>
      <c r="E69" s="81"/>
      <c r="F69" s="75"/>
      <c r="G69" s="4"/>
      <c r="H69" s="4"/>
      <c r="I69" s="4"/>
      <c r="J69" s="2"/>
      <c r="K69" s="4"/>
      <c r="L69" s="2"/>
      <c r="M69" s="69"/>
      <c r="N69" s="77"/>
    </row>
    <row r="70" spans="1:14" ht="21" customHeight="1" x14ac:dyDescent="0.3">
      <c r="A70" s="9">
        <v>30</v>
      </c>
      <c r="B70" s="81" t="s">
        <v>1278</v>
      </c>
      <c r="C70" s="81" t="s">
        <v>1271</v>
      </c>
      <c r="D70" s="75" t="s">
        <v>704</v>
      </c>
      <c r="E70" s="81"/>
      <c r="F70" s="75"/>
      <c r="G70" s="4"/>
      <c r="H70" s="4"/>
      <c r="I70" s="4"/>
      <c r="J70" s="2"/>
      <c r="K70" s="4"/>
      <c r="L70" s="2"/>
      <c r="M70" s="69"/>
      <c r="N70" s="77"/>
    </row>
    <row r="71" spans="1:14" ht="21" customHeight="1" x14ac:dyDescent="0.3">
      <c r="A71" s="9">
        <v>30</v>
      </c>
      <c r="B71" s="81" t="s">
        <v>1372</v>
      </c>
      <c r="C71" s="81" t="s">
        <v>1279</v>
      </c>
      <c r="D71" s="75" t="s">
        <v>750</v>
      </c>
      <c r="E71" s="81"/>
      <c r="F71" s="75"/>
      <c r="G71" s="4"/>
      <c r="H71" s="4"/>
      <c r="I71" s="4"/>
      <c r="J71" s="2"/>
      <c r="K71" s="4"/>
      <c r="L71" s="2"/>
      <c r="M71" s="69"/>
      <c r="N71" s="77"/>
    </row>
    <row r="72" spans="1:14" ht="21" customHeight="1" x14ac:dyDescent="0.3">
      <c r="A72" s="9">
        <v>30</v>
      </c>
      <c r="B72" s="81" t="s">
        <v>1291</v>
      </c>
      <c r="C72" s="81" t="s">
        <v>1292</v>
      </c>
      <c r="D72" s="75" t="s">
        <v>750</v>
      </c>
      <c r="E72" s="81"/>
      <c r="F72" s="75"/>
      <c r="G72" s="4"/>
      <c r="H72" s="4"/>
      <c r="I72" s="4"/>
      <c r="J72" s="2"/>
      <c r="K72" s="4"/>
      <c r="L72" s="2"/>
      <c r="M72" s="69"/>
      <c r="N72" s="77"/>
    </row>
    <row r="73" spans="1:14" ht="21" customHeight="1" x14ac:dyDescent="0.3">
      <c r="A73" s="9">
        <v>30</v>
      </c>
      <c r="B73" s="81" t="s">
        <v>1395</v>
      </c>
      <c r="C73" s="81" t="s">
        <v>1396</v>
      </c>
      <c r="D73" s="75" t="s">
        <v>750</v>
      </c>
      <c r="E73" s="81"/>
      <c r="F73" s="75"/>
      <c r="G73" s="4"/>
      <c r="H73" s="4"/>
      <c r="I73" s="4"/>
      <c r="J73" s="2"/>
      <c r="K73" s="4"/>
      <c r="L73" s="2"/>
      <c r="M73" s="69"/>
      <c r="N73" s="77"/>
    </row>
    <row r="74" spans="1:14" ht="21" customHeight="1" x14ac:dyDescent="0.3">
      <c r="A74" s="9">
        <v>30</v>
      </c>
      <c r="B74" s="81" t="s">
        <v>1397</v>
      </c>
      <c r="C74" s="81" t="s">
        <v>1279</v>
      </c>
      <c r="D74" s="75" t="s">
        <v>750</v>
      </c>
      <c r="E74" s="81"/>
      <c r="F74" s="75"/>
      <c r="G74" s="4"/>
      <c r="H74" s="4"/>
      <c r="I74" s="4"/>
      <c r="J74" s="2"/>
      <c r="K74" s="4"/>
      <c r="L74" s="2"/>
      <c r="M74" s="69"/>
      <c r="N74" s="77"/>
    </row>
    <row r="75" spans="1:14" ht="21" customHeight="1" x14ac:dyDescent="0.3">
      <c r="A75" s="9">
        <v>31</v>
      </c>
      <c r="B75" s="81" t="s">
        <v>1296</v>
      </c>
      <c r="C75" s="81" t="s">
        <v>995</v>
      </c>
      <c r="D75" s="75" t="s">
        <v>750</v>
      </c>
      <c r="E75" s="81"/>
      <c r="F75" s="75"/>
      <c r="G75" s="4"/>
      <c r="H75" s="4"/>
      <c r="I75" s="4"/>
      <c r="J75" s="2"/>
      <c r="K75" s="4"/>
      <c r="L75" s="2"/>
      <c r="M75" s="69"/>
      <c r="N75" s="77"/>
    </row>
    <row r="76" spans="1:14" ht="21" customHeight="1" x14ac:dyDescent="0.3">
      <c r="A76" s="9">
        <v>31</v>
      </c>
      <c r="B76" s="81" t="s">
        <v>1373</v>
      </c>
      <c r="C76" s="81" t="s">
        <v>1374</v>
      </c>
      <c r="D76" s="75" t="s">
        <v>750</v>
      </c>
      <c r="E76" s="81"/>
      <c r="F76" s="75"/>
      <c r="G76" s="4"/>
      <c r="H76" s="4"/>
      <c r="I76" s="4"/>
      <c r="J76" s="2"/>
      <c r="K76" s="4"/>
      <c r="L76" s="2"/>
      <c r="M76" s="69"/>
      <c r="N76" s="77"/>
    </row>
    <row r="77" spans="1:14" ht="21" customHeight="1" x14ac:dyDescent="0.3">
      <c r="A77" s="9">
        <v>31</v>
      </c>
      <c r="B77" s="81" t="s">
        <v>1276</v>
      </c>
      <c r="C77" s="81" t="s">
        <v>1277</v>
      </c>
      <c r="D77" s="75" t="s">
        <v>750</v>
      </c>
      <c r="E77" s="81"/>
      <c r="F77" s="75"/>
      <c r="G77" s="4"/>
      <c r="H77" s="4"/>
      <c r="I77" s="4"/>
      <c r="J77" s="2"/>
      <c r="K77" s="4"/>
      <c r="L77" s="2"/>
      <c r="M77" s="69"/>
      <c r="N77" s="77"/>
    </row>
    <row r="78" spans="1:14" ht="21" customHeight="1" x14ac:dyDescent="0.3">
      <c r="A78" s="9">
        <v>31</v>
      </c>
      <c r="B78" s="81" t="s">
        <v>1398</v>
      </c>
      <c r="C78" s="81" t="s">
        <v>1399</v>
      </c>
      <c r="D78" s="75" t="s">
        <v>750</v>
      </c>
      <c r="E78" s="81"/>
      <c r="F78" s="75"/>
      <c r="G78" s="4"/>
      <c r="H78" s="4"/>
      <c r="I78" s="4"/>
      <c r="J78" s="2"/>
      <c r="K78" s="4"/>
      <c r="L78" s="2"/>
      <c r="M78" s="69"/>
      <c r="N78" s="77"/>
    </row>
    <row r="79" spans="1:14" ht="21" customHeight="1" x14ac:dyDescent="0.3">
      <c r="A79" s="9">
        <v>31</v>
      </c>
      <c r="B79" s="81" t="s">
        <v>1398</v>
      </c>
      <c r="C79" s="81" t="s">
        <v>1405</v>
      </c>
      <c r="D79" s="75" t="s">
        <v>750</v>
      </c>
      <c r="E79" s="81"/>
      <c r="F79" s="75"/>
      <c r="G79" s="4"/>
      <c r="H79" s="4"/>
      <c r="I79" s="4"/>
      <c r="J79" s="2"/>
      <c r="K79" s="4"/>
      <c r="L79" s="2"/>
      <c r="M79" s="69"/>
      <c r="N79" s="77"/>
    </row>
    <row r="80" spans="1:14" ht="38.25" customHeight="1" x14ac:dyDescent="0.3">
      <c r="A80" s="9">
        <v>31</v>
      </c>
      <c r="B80" s="81" t="s">
        <v>1400</v>
      </c>
      <c r="C80" s="75" t="s">
        <v>1401</v>
      </c>
      <c r="D80" s="75" t="s">
        <v>750</v>
      </c>
      <c r="E80" s="81"/>
      <c r="F80" s="75"/>
      <c r="G80" s="4"/>
      <c r="H80" s="4"/>
      <c r="I80" s="4"/>
      <c r="J80" s="2"/>
      <c r="K80" s="4"/>
      <c r="L80" s="2"/>
      <c r="M80" s="69"/>
      <c r="N80" s="77"/>
    </row>
    <row r="81" spans="1:14" ht="21" customHeight="1" x14ac:dyDescent="0.3">
      <c r="A81" s="9">
        <v>31</v>
      </c>
      <c r="B81" s="81" t="s">
        <v>1320</v>
      </c>
      <c r="C81" s="81" t="s">
        <v>1321</v>
      </c>
      <c r="D81" s="75" t="s">
        <v>750</v>
      </c>
      <c r="E81" s="81"/>
      <c r="F81" s="75"/>
      <c r="G81" s="4"/>
      <c r="H81" s="4"/>
      <c r="I81" s="4"/>
      <c r="J81" s="2"/>
      <c r="K81" s="4"/>
      <c r="L81" s="2"/>
      <c r="M81" s="69"/>
      <c r="N81" s="77"/>
    </row>
    <row r="82" spans="1:14" ht="21" customHeight="1" x14ac:dyDescent="0.3">
      <c r="A82" s="9">
        <v>31</v>
      </c>
      <c r="B82" s="81" t="s">
        <v>1334</v>
      </c>
      <c r="C82" s="81" t="s">
        <v>1335</v>
      </c>
      <c r="D82" s="75" t="s">
        <v>750</v>
      </c>
      <c r="E82" s="81"/>
      <c r="F82" s="75"/>
      <c r="G82" s="4"/>
      <c r="H82" s="4"/>
      <c r="I82" s="4"/>
      <c r="J82" s="2"/>
      <c r="K82" s="4"/>
      <c r="L82" s="2"/>
      <c r="M82" s="69"/>
      <c r="N82" s="77"/>
    </row>
    <row r="83" spans="1:14" ht="21" customHeight="1" x14ac:dyDescent="0.3">
      <c r="A83" s="9">
        <v>31</v>
      </c>
      <c r="B83" s="81" t="s">
        <v>1319</v>
      </c>
      <c r="C83" s="81" t="s">
        <v>1371</v>
      </c>
      <c r="D83" s="75" t="s">
        <v>750</v>
      </c>
      <c r="E83" s="81"/>
      <c r="F83" s="75"/>
      <c r="G83" s="4"/>
      <c r="H83" s="4"/>
      <c r="I83" s="4"/>
      <c r="J83" s="2"/>
      <c r="K83" s="4"/>
      <c r="L83" s="2"/>
      <c r="M83" s="69"/>
      <c r="N83" s="77"/>
    </row>
    <row r="84" spans="1:14" ht="21" customHeight="1" x14ac:dyDescent="0.3">
      <c r="A84" s="9">
        <v>31</v>
      </c>
      <c r="B84" s="81" t="s">
        <v>1273</v>
      </c>
      <c r="C84" s="81" t="s">
        <v>1274</v>
      </c>
      <c r="D84" s="75" t="s">
        <v>750</v>
      </c>
      <c r="E84" s="81"/>
      <c r="F84" s="75"/>
      <c r="G84" s="4"/>
      <c r="H84" s="4"/>
      <c r="I84" s="4"/>
      <c r="J84" s="2"/>
      <c r="K84" s="4"/>
      <c r="L84" s="2"/>
      <c r="M84" s="69"/>
      <c r="N84" s="77"/>
    </row>
    <row r="85" spans="1:14" ht="21" customHeight="1" x14ac:dyDescent="0.3">
      <c r="A85" s="9">
        <v>31</v>
      </c>
      <c r="B85" s="81" t="s">
        <v>1308</v>
      </c>
      <c r="C85" s="81" t="s">
        <v>1309</v>
      </c>
      <c r="D85" s="75" t="s">
        <v>750</v>
      </c>
      <c r="E85" s="81"/>
      <c r="F85" s="75"/>
      <c r="G85" s="4"/>
      <c r="H85" s="4"/>
      <c r="I85" s="4"/>
      <c r="J85" s="2"/>
      <c r="K85" s="4"/>
      <c r="L85" s="2"/>
      <c r="M85" s="69"/>
      <c r="N85" s="77"/>
    </row>
    <row r="86" spans="1:14" ht="21" customHeight="1" x14ac:dyDescent="0.3">
      <c r="A86" s="9">
        <v>31</v>
      </c>
      <c r="B86" s="81" t="s">
        <v>106</v>
      </c>
      <c r="C86" s="81" t="s">
        <v>1311</v>
      </c>
      <c r="D86" s="75" t="s">
        <v>750</v>
      </c>
      <c r="E86" s="81"/>
      <c r="F86" s="75"/>
      <c r="G86" s="4"/>
      <c r="H86" s="4"/>
      <c r="I86" s="4"/>
      <c r="J86" s="2"/>
      <c r="K86" s="4"/>
      <c r="L86" s="2"/>
      <c r="M86" s="69"/>
      <c r="N86" s="77"/>
    </row>
    <row r="87" spans="1:14" ht="21" customHeight="1" x14ac:dyDescent="0.3">
      <c r="A87" s="9">
        <v>31</v>
      </c>
      <c r="B87" s="81" t="s">
        <v>106</v>
      </c>
      <c r="C87" s="81" t="s">
        <v>1364</v>
      </c>
      <c r="D87" s="75" t="s">
        <v>750</v>
      </c>
      <c r="E87" s="81"/>
      <c r="F87" s="75"/>
      <c r="G87" s="4"/>
      <c r="H87" s="4"/>
      <c r="I87" s="4"/>
      <c r="J87" s="2"/>
      <c r="K87" s="4"/>
      <c r="L87" s="2"/>
      <c r="M87" s="69"/>
      <c r="N87" s="77"/>
    </row>
    <row r="88" spans="1:14" ht="21" customHeight="1" x14ac:dyDescent="0.3">
      <c r="A88" s="9">
        <v>31</v>
      </c>
      <c r="B88" s="81" t="s">
        <v>106</v>
      </c>
      <c r="C88" s="81" t="s">
        <v>1335</v>
      </c>
      <c r="D88" s="75" t="s">
        <v>750</v>
      </c>
      <c r="E88" s="81"/>
      <c r="F88" s="75"/>
      <c r="G88" s="4"/>
      <c r="H88" s="4"/>
      <c r="I88" s="4"/>
      <c r="J88" s="2"/>
      <c r="K88" s="4"/>
      <c r="L88" s="2"/>
      <c r="M88" s="69"/>
      <c r="N88" s="77"/>
    </row>
    <row r="89" spans="1:14" ht="21" customHeight="1" x14ac:dyDescent="0.3">
      <c r="A89" s="9">
        <v>31</v>
      </c>
      <c r="B89" s="81" t="s">
        <v>1403</v>
      </c>
      <c r="C89" s="81" t="s">
        <v>1404</v>
      </c>
      <c r="D89" s="75" t="s">
        <v>750</v>
      </c>
      <c r="E89" s="81"/>
      <c r="F89" s="75"/>
      <c r="G89" s="4"/>
      <c r="H89" s="4"/>
      <c r="I89" s="4"/>
      <c r="J89" s="2"/>
      <c r="K89" s="4"/>
      <c r="L89" s="2"/>
      <c r="M89" s="69"/>
      <c r="N89" s="77"/>
    </row>
    <row r="90" spans="1:14" ht="21" customHeight="1" x14ac:dyDescent="0.3">
      <c r="A90" s="9">
        <v>31</v>
      </c>
      <c r="B90" s="81" t="s">
        <v>1385</v>
      </c>
      <c r="C90" s="81" t="s">
        <v>1335</v>
      </c>
      <c r="D90" s="75" t="s">
        <v>750</v>
      </c>
      <c r="E90" s="81"/>
      <c r="F90" s="75"/>
      <c r="G90" s="4"/>
      <c r="H90" s="4"/>
      <c r="I90" s="4"/>
      <c r="J90" s="2"/>
      <c r="K90" s="4"/>
      <c r="L90" s="2"/>
      <c r="M90" s="69"/>
      <c r="N90" s="77"/>
    </row>
    <row r="91" spans="1:14" ht="21" customHeight="1" x14ac:dyDescent="0.3">
      <c r="A91" s="9">
        <v>31</v>
      </c>
      <c r="B91" s="81" t="s">
        <v>1386</v>
      </c>
      <c r="C91" s="81" t="s">
        <v>1269</v>
      </c>
      <c r="D91" s="75" t="s">
        <v>750</v>
      </c>
      <c r="E91" s="81"/>
      <c r="F91" s="75"/>
      <c r="G91" s="4"/>
      <c r="H91" s="4"/>
      <c r="I91" s="4"/>
      <c r="J91" s="2"/>
      <c r="K91" s="4"/>
      <c r="L91" s="2"/>
      <c r="M91" s="69"/>
      <c r="N91" s="77"/>
    </row>
    <row r="92" spans="1:14" ht="21" customHeight="1" x14ac:dyDescent="0.3">
      <c r="A92" s="9">
        <v>31</v>
      </c>
      <c r="B92" s="81" t="s">
        <v>1384</v>
      </c>
      <c r="C92" s="81" t="s">
        <v>1277</v>
      </c>
      <c r="D92" s="75" t="s">
        <v>750</v>
      </c>
      <c r="E92" s="81"/>
      <c r="F92" s="75"/>
      <c r="G92" s="4"/>
      <c r="H92" s="4"/>
      <c r="I92" s="4"/>
      <c r="J92" s="2"/>
      <c r="K92" s="4"/>
      <c r="L92" s="2"/>
      <c r="M92" s="69"/>
      <c r="N92" s="77"/>
    </row>
    <row r="93" spans="1:14" ht="21" customHeight="1" x14ac:dyDescent="0.3">
      <c r="A93" s="9">
        <v>32</v>
      </c>
      <c r="B93" s="81" t="s">
        <v>1342</v>
      </c>
      <c r="C93" s="81" t="s">
        <v>1343</v>
      </c>
      <c r="D93" s="75" t="s">
        <v>750</v>
      </c>
      <c r="E93" s="81"/>
      <c r="F93" s="75"/>
      <c r="G93" s="4"/>
      <c r="H93" s="4"/>
      <c r="I93" s="4"/>
      <c r="J93" s="2"/>
      <c r="K93" s="4"/>
      <c r="L93" s="2"/>
      <c r="M93" s="69"/>
      <c r="N93" s="77"/>
    </row>
    <row r="94" spans="1:14" ht="21" customHeight="1" x14ac:dyDescent="0.3">
      <c r="A94" s="9">
        <v>34</v>
      </c>
      <c r="B94" s="81" t="s">
        <v>1383</v>
      </c>
      <c r="C94" s="81" t="s">
        <v>945</v>
      </c>
      <c r="D94" s="75" t="s">
        <v>750</v>
      </c>
      <c r="E94" s="81"/>
      <c r="F94" s="75"/>
      <c r="G94" s="4"/>
      <c r="H94" s="4"/>
      <c r="I94" s="4"/>
      <c r="J94" s="2"/>
      <c r="K94" s="4"/>
      <c r="L94" s="2"/>
      <c r="M94" s="69"/>
      <c r="N94" s="77"/>
    </row>
    <row r="95" spans="1:14" ht="21" customHeight="1" x14ac:dyDescent="0.3">
      <c r="A95" s="9">
        <v>34</v>
      </c>
      <c r="B95" s="81" t="s">
        <v>1263</v>
      </c>
      <c r="C95" s="81" t="s">
        <v>1264</v>
      </c>
      <c r="D95" s="75" t="s">
        <v>750</v>
      </c>
      <c r="E95" s="81"/>
      <c r="F95" s="75"/>
      <c r="G95" s="4"/>
      <c r="H95" s="4"/>
      <c r="I95" s="4"/>
      <c r="J95" s="2"/>
      <c r="K95" s="4"/>
      <c r="L95" s="2"/>
      <c r="M95" s="69"/>
      <c r="N95" s="77"/>
    </row>
    <row r="96" spans="1:14" ht="21" customHeight="1" x14ac:dyDescent="0.3">
      <c r="A96" s="9">
        <v>34</v>
      </c>
      <c r="B96" s="81" t="s">
        <v>1380</v>
      </c>
      <c r="C96" s="81" t="s">
        <v>945</v>
      </c>
      <c r="D96" s="75" t="s">
        <v>750</v>
      </c>
      <c r="E96" s="81"/>
      <c r="F96" s="75"/>
      <c r="G96" s="4"/>
      <c r="H96" s="4"/>
      <c r="I96" s="4"/>
      <c r="J96" s="2"/>
      <c r="K96" s="4"/>
      <c r="L96" s="2"/>
      <c r="M96" s="69"/>
      <c r="N96" s="77"/>
    </row>
    <row r="97" spans="1:14" ht="21" customHeight="1" x14ac:dyDescent="0.3">
      <c r="A97" s="9">
        <v>34</v>
      </c>
      <c r="B97" s="81" t="s">
        <v>1312</v>
      </c>
      <c r="C97" s="81" t="s">
        <v>1313</v>
      </c>
      <c r="D97" s="75" t="s">
        <v>750</v>
      </c>
      <c r="E97" s="81"/>
      <c r="F97" s="75"/>
      <c r="G97" s="4"/>
      <c r="H97" s="4"/>
      <c r="I97" s="4"/>
      <c r="J97" s="2"/>
      <c r="K97" s="4"/>
      <c r="L97" s="2"/>
      <c r="M97" s="69"/>
      <c r="N97" s="77"/>
    </row>
    <row r="98" spans="1:14" ht="21" customHeight="1" x14ac:dyDescent="0.3">
      <c r="A98" s="9">
        <v>34</v>
      </c>
      <c r="B98" s="81" t="s">
        <v>1314</v>
      </c>
      <c r="C98" s="81" t="s">
        <v>1315</v>
      </c>
      <c r="D98" s="75" t="s">
        <v>750</v>
      </c>
      <c r="E98" s="81"/>
      <c r="F98" s="75"/>
      <c r="G98" s="4"/>
      <c r="H98" s="4"/>
      <c r="I98" s="4"/>
      <c r="J98" s="2"/>
      <c r="K98" s="4"/>
      <c r="L98" s="2"/>
      <c r="M98" s="69"/>
      <c r="N98" s="77"/>
    </row>
    <row r="99" spans="1:14" ht="21" customHeight="1" x14ac:dyDescent="0.3">
      <c r="A99" s="9">
        <v>34</v>
      </c>
      <c r="B99" s="81" t="s">
        <v>1289</v>
      </c>
      <c r="C99" s="81" t="s">
        <v>1290</v>
      </c>
      <c r="D99" s="75" t="s">
        <v>750</v>
      </c>
      <c r="E99" s="81"/>
      <c r="F99" s="75"/>
      <c r="G99" s="4"/>
      <c r="H99" s="4"/>
      <c r="I99" s="4"/>
      <c r="J99" s="2"/>
      <c r="K99" s="4"/>
      <c r="L99" s="2"/>
      <c r="M99" s="69"/>
      <c r="N99" s="77"/>
    </row>
    <row r="100" spans="1:14" ht="21" customHeight="1" x14ac:dyDescent="0.3">
      <c r="A100" s="9">
        <v>34</v>
      </c>
      <c r="B100" s="81" t="s">
        <v>1272</v>
      </c>
      <c r="C100" s="81" t="s">
        <v>1083</v>
      </c>
      <c r="D100" s="75" t="s">
        <v>750</v>
      </c>
      <c r="E100" s="81"/>
      <c r="F100" s="75"/>
      <c r="G100" s="4"/>
      <c r="H100" s="4"/>
      <c r="I100" s="4"/>
      <c r="J100" s="2"/>
      <c r="K100" s="4"/>
      <c r="L100" s="2"/>
      <c r="M100" s="69"/>
      <c r="N100" s="77"/>
    </row>
    <row r="101" spans="1:14" ht="21" customHeight="1" x14ac:dyDescent="0.3">
      <c r="A101" s="9">
        <v>34</v>
      </c>
      <c r="B101" s="81" t="s">
        <v>114</v>
      </c>
      <c r="C101" s="81" t="s">
        <v>1265</v>
      </c>
      <c r="D101" s="75" t="s">
        <v>750</v>
      </c>
      <c r="E101" s="81"/>
      <c r="F101" s="75"/>
      <c r="G101" s="4"/>
      <c r="H101" s="4"/>
      <c r="I101" s="4"/>
      <c r="J101" s="2"/>
      <c r="K101" s="4"/>
      <c r="L101" s="2"/>
      <c r="M101" s="69"/>
      <c r="N101" s="77"/>
    </row>
    <row r="102" spans="1:14" ht="21" customHeight="1" x14ac:dyDescent="0.3">
      <c r="A102" s="9">
        <v>34</v>
      </c>
      <c r="B102" s="81" t="s">
        <v>1241</v>
      </c>
      <c r="C102" s="81" t="s">
        <v>1242</v>
      </c>
      <c r="D102" s="75" t="s">
        <v>750</v>
      </c>
      <c r="E102" s="81"/>
      <c r="F102" s="75"/>
      <c r="G102" s="4"/>
      <c r="H102" s="4"/>
      <c r="I102" s="4"/>
      <c r="J102" s="2"/>
      <c r="K102" s="4"/>
      <c r="L102" s="2"/>
      <c r="M102" s="69"/>
      <c r="N102" s="77"/>
    </row>
    <row r="103" spans="1:14" ht="21" customHeight="1" x14ac:dyDescent="0.3">
      <c r="A103" s="9">
        <v>34</v>
      </c>
      <c r="B103" s="81" t="s">
        <v>1286</v>
      </c>
      <c r="C103" s="81" t="s">
        <v>1287</v>
      </c>
      <c r="D103" s="75" t="s">
        <v>750</v>
      </c>
      <c r="E103" s="81"/>
      <c r="F103" s="75"/>
      <c r="G103" s="4"/>
      <c r="H103" s="4"/>
      <c r="I103" s="4"/>
      <c r="J103" s="2"/>
      <c r="K103" s="4"/>
      <c r="L103" s="2"/>
      <c r="M103" s="69"/>
      <c r="N103" s="77"/>
    </row>
    <row r="104" spans="1:14" ht="21" customHeight="1" x14ac:dyDescent="0.3">
      <c r="A104" s="9">
        <v>34</v>
      </c>
      <c r="B104" s="81" t="s">
        <v>1388</v>
      </c>
      <c r="C104" s="81" t="s">
        <v>1389</v>
      </c>
      <c r="D104" s="75" t="s">
        <v>750</v>
      </c>
      <c r="E104" s="81"/>
      <c r="F104" s="75"/>
      <c r="G104" s="4"/>
      <c r="H104" s="4"/>
      <c r="I104" s="4"/>
      <c r="J104" s="2"/>
      <c r="K104" s="4"/>
      <c r="L104" s="2"/>
      <c r="M104" s="69"/>
      <c r="N104" s="77"/>
    </row>
    <row r="105" spans="1:14" ht="21" customHeight="1" x14ac:dyDescent="0.3">
      <c r="A105" s="9">
        <v>34</v>
      </c>
      <c r="B105" s="81" t="s">
        <v>1247</v>
      </c>
      <c r="C105" s="81" t="s">
        <v>1248</v>
      </c>
      <c r="D105" s="75" t="s">
        <v>750</v>
      </c>
      <c r="E105" s="81"/>
      <c r="F105" s="75"/>
      <c r="G105" s="4"/>
      <c r="H105" s="4"/>
      <c r="I105" s="4"/>
      <c r="J105" s="2"/>
      <c r="K105" s="4"/>
      <c r="L105" s="2"/>
      <c r="M105" s="69"/>
      <c r="N105" s="77"/>
    </row>
    <row r="106" spans="1:14" ht="21" customHeight="1" x14ac:dyDescent="0.3">
      <c r="A106" s="9">
        <v>34</v>
      </c>
      <c r="B106" s="81" t="s">
        <v>1391</v>
      </c>
      <c r="C106" s="81" t="s">
        <v>1392</v>
      </c>
      <c r="D106" s="75" t="s">
        <v>750</v>
      </c>
      <c r="E106" s="81"/>
      <c r="F106" s="75"/>
      <c r="G106" s="10"/>
      <c r="H106" s="10"/>
      <c r="I106" s="10"/>
      <c r="J106" s="9"/>
      <c r="K106" s="10"/>
      <c r="L106" s="9"/>
      <c r="M106" s="69"/>
      <c r="N106" s="77"/>
    </row>
    <row r="107" spans="1:14" ht="21" customHeight="1" x14ac:dyDescent="0.3">
      <c r="A107" s="9">
        <v>46</v>
      </c>
      <c r="B107" s="81" t="s">
        <v>1259</v>
      </c>
      <c r="C107" s="81" t="s">
        <v>1260</v>
      </c>
      <c r="D107" s="75" t="s">
        <v>750</v>
      </c>
      <c r="E107" s="81"/>
      <c r="F107" s="75"/>
      <c r="G107" s="10"/>
      <c r="H107" s="10"/>
      <c r="I107" s="10"/>
      <c r="J107" s="9"/>
      <c r="K107" s="10"/>
      <c r="L107" s="9"/>
      <c r="M107" s="69"/>
      <c r="N107" s="77"/>
    </row>
    <row r="108" spans="1:14" s="2" customFormat="1" ht="21" customHeight="1" x14ac:dyDescent="0.3">
      <c r="A108" s="2">
        <v>46</v>
      </c>
      <c r="B108" s="66" t="s">
        <v>1304</v>
      </c>
      <c r="C108" s="66" t="s">
        <v>1305</v>
      </c>
      <c r="D108" s="74" t="s">
        <v>750</v>
      </c>
      <c r="E108" s="66"/>
      <c r="F108" s="74"/>
      <c r="G108" s="4"/>
      <c r="H108" s="4"/>
      <c r="I108" s="4"/>
      <c r="K108" s="4"/>
      <c r="M108" s="66"/>
      <c r="N108" s="66"/>
    </row>
    <row r="109" spans="1:14" s="2" customFormat="1" ht="21" customHeight="1" x14ac:dyDescent="0.3">
      <c r="A109" s="2">
        <v>46</v>
      </c>
      <c r="B109" s="66" t="s">
        <v>1367</v>
      </c>
      <c r="C109" s="66" t="s">
        <v>1368</v>
      </c>
      <c r="D109" s="74" t="s">
        <v>750</v>
      </c>
      <c r="E109" s="66"/>
      <c r="F109" s="74"/>
      <c r="G109" s="4"/>
      <c r="H109" s="4"/>
      <c r="I109" s="4"/>
      <c r="K109" s="4"/>
      <c r="M109" s="66"/>
      <c r="N109" s="66"/>
    </row>
    <row r="110" spans="1:14" ht="21" customHeight="1" x14ac:dyDescent="0.3">
      <c r="A110" s="76">
        <v>48</v>
      </c>
      <c r="B110" s="77" t="s">
        <v>1250</v>
      </c>
      <c r="C110" s="77" t="s">
        <v>1251</v>
      </c>
      <c r="D110" s="78" t="s">
        <v>750</v>
      </c>
      <c r="E110" s="77"/>
      <c r="F110" s="78"/>
      <c r="G110" s="79"/>
      <c r="H110" s="79"/>
      <c r="I110" s="79"/>
      <c r="J110" s="76"/>
      <c r="K110" s="79"/>
      <c r="L110" s="76"/>
      <c r="M110" s="69"/>
      <c r="N110" s="77"/>
    </row>
    <row r="111" spans="1:14" ht="31.5" customHeight="1" x14ac:dyDescent="0.3">
      <c r="A111" s="9">
        <v>48</v>
      </c>
      <c r="B111" s="75" t="s">
        <v>1328</v>
      </c>
      <c r="C111" s="81" t="s">
        <v>1329</v>
      </c>
      <c r="D111" s="75" t="s">
        <v>750</v>
      </c>
      <c r="E111" s="81"/>
      <c r="F111" s="75"/>
      <c r="G111" s="10"/>
      <c r="H111" s="10"/>
      <c r="I111" s="10"/>
      <c r="J111" s="9"/>
      <c r="K111" s="10"/>
      <c r="L111" s="9"/>
      <c r="M111" s="69"/>
      <c r="N111" s="77"/>
    </row>
    <row r="112" spans="1:14" ht="22.5" customHeight="1" x14ac:dyDescent="0.3">
      <c r="A112" s="9">
        <v>48</v>
      </c>
      <c r="B112" s="75" t="s">
        <v>1348</v>
      </c>
      <c r="C112" s="81" t="s">
        <v>1349</v>
      </c>
      <c r="D112" s="75" t="s">
        <v>750</v>
      </c>
      <c r="E112" s="81"/>
      <c r="F112" s="75"/>
      <c r="G112" s="10"/>
      <c r="H112" s="10"/>
      <c r="I112" s="10"/>
      <c r="J112" s="9"/>
      <c r="K112" s="10"/>
      <c r="L112" s="9"/>
      <c r="M112" s="69"/>
      <c r="N112" s="77"/>
    </row>
    <row r="113" spans="1:17" ht="22.5" customHeight="1" x14ac:dyDescent="0.3">
      <c r="A113" s="9">
        <v>65</v>
      </c>
      <c r="B113" s="75" t="s">
        <v>1365</v>
      </c>
      <c r="C113" s="81" t="s">
        <v>1366</v>
      </c>
      <c r="D113" s="75" t="s">
        <v>750</v>
      </c>
      <c r="E113" s="81"/>
      <c r="F113" s="75"/>
      <c r="G113" s="10"/>
      <c r="H113" s="10"/>
      <c r="I113" s="10"/>
      <c r="J113" s="9"/>
      <c r="K113" s="10"/>
      <c r="L113" s="9"/>
      <c r="M113" s="69"/>
      <c r="N113" s="77"/>
    </row>
    <row r="114" spans="1:17" ht="21" customHeight="1" x14ac:dyDescent="0.3">
      <c r="A114" s="9">
        <v>66</v>
      </c>
      <c r="B114" s="81" t="s">
        <v>1280</v>
      </c>
      <c r="C114" s="81" t="s">
        <v>1281</v>
      </c>
      <c r="D114" s="75" t="s">
        <v>750</v>
      </c>
      <c r="E114" s="81"/>
      <c r="F114" s="75"/>
      <c r="G114" s="10"/>
      <c r="H114" s="10"/>
      <c r="I114" s="10"/>
      <c r="J114" s="9"/>
      <c r="K114" s="10"/>
      <c r="L114" s="9"/>
      <c r="M114" s="69"/>
      <c r="N114" s="77"/>
    </row>
    <row r="115" spans="1:17" ht="21" customHeight="1" x14ac:dyDescent="0.3">
      <c r="A115" s="9">
        <v>66</v>
      </c>
      <c r="B115" s="81" t="s">
        <v>1299</v>
      </c>
      <c r="C115" s="81" t="s">
        <v>1300</v>
      </c>
      <c r="D115" s="75" t="s">
        <v>750</v>
      </c>
      <c r="E115" s="81"/>
      <c r="F115" s="75"/>
      <c r="G115" s="10"/>
      <c r="H115" s="10"/>
      <c r="I115" s="10"/>
      <c r="J115" s="9"/>
      <c r="K115" s="10"/>
      <c r="L115" s="9"/>
      <c r="M115" s="69"/>
      <c r="N115" s="77"/>
    </row>
    <row r="116" spans="1:17" ht="21" customHeight="1" x14ac:dyDescent="0.3">
      <c r="A116" s="9">
        <v>66</v>
      </c>
      <c r="B116" s="81" t="s">
        <v>1332</v>
      </c>
      <c r="C116" s="81" t="s">
        <v>1333</v>
      </c>
      <c r="D116" s="75" t="s">
        <v>750</v>
      </c>
      <c r="E116" s="81"/>
      <c r="F116" s="75"/>
      <c r="G116" s="10"/>
      <c r="H116" s="10"/>
      <c r="I116" s="10"/>
      <c r="J116" s="9"/>
      <c r="K116" s="10"/>
      <c r="L116" s="9"/>
      <c r="M116" s="69"/>
      <c r="N116" s="77"/>
    </row>
    <row r="117" spans="1:17" s="2" customFormat="1" ht="21" customHeight="1" x14ac:dyDescent="0.3">
      <c r="A117" s="2">
        <v>81</v>
      </c>
      <c r="B117" s="66" t="s">
        <v>1322</v>
      </c>
      <c r="C117" s="66" t="s">
        <v>1323</v>
      </c>
      <c r="D117" s="74" t="s">
        <v>750</v>
      </c>
      <c r="E117" s="66"/>
      <c r="F117" s="74"/>
      <c r="G117" s="4"/>
      <c r="H117" s="4"/>
      <c r="I117" s="4"/>
      <c r="K117" s="4"/>
      <c r="M117" s="66"/>
      <c r="N117" s="66"/>
    </row>
    <row r="118" spans="1:17" s="2" customFormat="1" ht="21" customHeight="1" x14ac:dyDescent="0.3">
      <c r="A118" s="2">
        <v>81</v>
      </c>
      <c r="B118" s="66" t="s">
        <v>1375</v>
      </c>
      <c r="C118" s="66" t="s">
        <v>1376</v>
      </c>
      <c r="D118" s="74" t="s">
        <v>750</v>
      </c>
      <c r="E118" s="66"/>
      <c r="F118" s="74"/>
      <c r="G118" s="4"/>
      <c r="H118" s="4"/>
      <c r="I118" s="4"/>
      <c r="K118" s="4"/>
      <c r="M118" s="66"/>
      <c r="N118" s="66"/>
    </row>
    <row r="119" spans="1:17" s="2" customFormat="1" ht="21" customHeight="1" x14ac:dyDescent="0.3">
      <c r="A119" s="2">
        <v>81</v>
      </c>
      <c r="B119" s="66" t="s">
        <v>1378</v>
      </c>
      <c r="C119" s="66" t="s">
        <v>1379</v>
      </c>
      <c r="D119" s="74" t="s">
        <v>750</v>
      </c>
      <c r="E119" s="66"/>
      <c r="F119" s="74"/>
      <c r="G119" s="4"/>
      <c r="H119" s="4"/>
      <c r="I119" s="4"/>
      <c r="K119" s="4"/>
      <c r="M119" s="66"/>
      <c r="N119" s="66"/>
    </row>
    <row r="120" spans="1:17" ht="21" customHeight="1" x14ac:dyDescent="0.3">
      <c r="A120" s="76">
        <v>82</v>
      </c>
      <c r="B120" s="77" t="s">
        <v>253</v>
      </c>
      <c r="C120" s="77" t="s">
        <v>1249</v>
      </c>
      <c r="D120" s="78" t="s">
        <v>750</v>
      </c>
      <c r="E120" s="77"/>
      <c r="F120" s="78"/>
      <c r="G120" s="79"/>
      <c r="H120" s="79"/>
      <c r="I120" s="79"/>
      <c r="J120" s="76"/>
      <c r="K120" s="79"/>
      <c r="L120" s="76"/>
      <c r="M120" s="69"/>
      <c r="N120" s="77"/>
    </row>
    <row r="121" spans="1:17" s="2" customFormat="1" ht="24.75" customHeight="1" x14ac:dyDescent="0.3">
      <c r="B121" s="66"/>
      <c r="C121" s="66"/>
      <c r="D121" s="74"/>
      <c r="E121" s="66"/>
      <c r="F121" s="74"/>
      <c r="G121" s="4"/>
      <c r="H121" s="4"/>
      <c r="I121" s="4"/>
      <c r="K121" s="4"/>
      <c r="M121" s="66"/>
      <c r="N121" s="66"/>
    </row>
    <row r="122" spans="1:17" s="43" customFormat="1" ht="20.25" customHeight="1" x14ac:dyDescent="0.3">
      <c r="A122" s="60" t="s">
        <v>691</v>
      </c>
      <c r="B122" s="38"/>
      <c r="C122" s="38"/>
      <c r="D122" s="39">
        <v>2</v>
      </c>
      <c r="E122" s="38"/>
      <c r="F122" s="39"/>
      <c r="G122" s="61"/>
      <c r="H122" s="61"/>
      <c r="I122" s="61"/>
      <c r="J122" s="60"/>
      <c r="K122" s="61"/>
      <c r="L122" s="60"/>
      <c r="M122" s="42"/>
      <c r="N122" s="38"/>
    </row>
    <row r="123" spans="1:17" s="1" customFormat="1" ht="29.25" customHeight="1" x14ac:dyDescent="0.3">
      <c r="A123" s="3" t="s">
        <v>1</v>
      </c>
      <c r="B123" s="14" t="s">
        <v>0</v>
      </c>
      <c r="C123" s="13" t="s">
        <v>12</v>
      </c>
      <c r="D123" s="16" t="s">
        <v>2</v>
      </c>
      <c r="E123" s="13" t="s">
        <v>16</v>
      </c>
      <c r="F123" s="16" t="s">
        <v>293</v>
      </c>
      <c r="G123" s="6" t="s">
        <v>293</v>
      </c>
      <c r="H123" s="6" t="s">
        <v>293</v>
      </c>
      <c r="I123" s="6" t="s">
        <v>293</v>
      </c>
      <c r="J123" s="3" t="s">
        <v>293</v>
      </c>
      <c r="K123" s="6" t="s">
        <v>293</v>
      </c>
      <c r="L123" s="3" t="s">
        <v>293</v>
      </c>
      <c r="M123" s="17"/>
      <c r="N123" s="13"/>
      <c r="O123" s="1" t="s">
        <v>293</v>
      </c>
    </row>
    <row r="124" spans="1:17" s="1" customFormat="1" ht="29.25" customHeight="1" x14ac:dyDescent="0.3">
      <c r="A124" s="7">
        <v>12</v>
      </c>
      <c r="B124" s="2" t="s">
        <v>731</v>
      </c>
      <c r="C124" s="2" t="s">
        <v>732</v>
      </c>
      <c r="D124" s="2" t="s">
        <v>2061</v>
      </c>
      <c r="E124" s="2">
        <v>2004</v>
      </c>
      <c r="F124" s="2" t="s">
        <v>293</v>
      </c>
      <c r="G124" s="6"/>
      <c r="H124" s="6"/>
      <c r="I124" s="6"/>
      <c r="J124" s="3"/>
      <c r="K124" s="6"/>
      <c r="L124" s="3"/>
      <c r="M124" s="17"/>
      <c r="N124" s="20"/>
    </row>
    <row r="125" spans="1:17" s="1" customFormat="1" ht="29.25" customHeight="1" x14ac:dyDescent="0.3">
      <c r="A125" s="7">
        <v>31</v>
      </c>
      <c r="B125" s="2" t="s">
        <v>106</v>
      </c>
      <c r="C125" s="2" t="s">
        <v>733</v>
      </c>
      <c r="D125" s="2" t="s">
        <v>695</v>
      </c>
      <c r="E125" s="2">
        <v>1961</v>
      </c>
      <c r="F125" s="2" t="s">
        <v>293</v>
      </c>
      <c r="G125" s="6"/>
      <c r="H125" s="6"/>
      <c r="I125" s="6"/>
      <c r="J125" s="3"/>
      <c r="K125" s="6"/>
      <c r="L125" s="3"/>
      <c r="M125" s="17"/>
      <c r="N125" s="20"/>
    </row>
    <row r="126" spans="1:17" s="1" customFormat="1" ht="29.25" customHeight="1" x14ac:dyDescent="0.3">
      <c r="A126" s="7"/>
      <c r="B126" s="2"/>
      <c r="C126" s="2"/>
      <c r="D126" s="2"/>
      <c r="E126" s="2"/>
      <c r="F126" s="2"/>
      <c r="G126" s="6"/>
      <c r="H126" s="6"/>
      <c r="I126" s="6"/>
      <c r="J126" s="3"/>
      <c r="K126" s="6"/>
      <c r="L126" s="3"/>
      <c r="M126" s="17"/>
      <c r="N126" s="20"/>
    </row>
    <row r="127" spans="1:17" s="43" customFormat="1" ht="23.25" customHeight="1" x14ac:dyDescent="0.3">
      <c r="A127" s="41" t="s">
        <v>258</v>
      </c>
      <c r="B127" s="44"/>
      <c r="C127" s="44"/>
      <c r="D127" s="46"/>
      <c r="E127" s="44"/>
      <c r="F127" s="46"/>
      <c r="G127" s="40"/>
      <c r="H127" s="40"/>
      <c r="I127" s="40"/>
      <c r="J127" s="41"/>
      <c r="K127" s="40"/>
      <c r="L127" s="41"/>
      <c r="M127" s="42"/>
      <c r="N127" s="38"/>
    </row>
    <row r="128" spans="1:17" s="1" customFormat="1" x14ac:dyDescent="0.3">
      <c r="A128" s="193" t="s">
        <v>1</v>
      </c>
      <c r="B128" s="193" t="s">
        <v>0</v>
      </c>
      <c r="C128" s="193" t="s">
        <v>12</v>
      </c>
      <c r="D128" s="195" t="s">
        <v>2</v>
      </c>
      <c r="E128" s="193" t="s">
        <v>16</v>
      </c>
      <c r="F128" s="195" t="s">
        <v>3</v>
      </c>
      <c r="G128" s="200" t="s">
        <v>4</v>
      </c>
      <c r="H128" s="200"/>
      <c r="I128" s="200"/>
      <c r="J128" s="200"/>
      <c r="K128" s="200"/>
      <c r="L128" s="200"/>
      <c r="M128" s="193" t="s">
        <v>11</v>
      </c>
      <c r="N128" s="14" t="s">
        <v>293</v>
      </c>
      <c r="O128" s="19" t="s">
        <v>293</v>
      </c>
      <c r="P128" s="19" t="s">
        <v>293</v>
      </c>
      <c r="Q128" s="19" t="s">
        <v>293</v>
      </c>
    </row>
    <row r="129" spans="1:19" s="1" customFormat="1" ht="49.5" customHeight="1" x14ac:dyDescent="0.3">
      <c r="A129" s="194"/>
      <c r="B129" s="194"/>
      <c r="C129" s="194"/>
      <c r="D129" s="196"/>
      <c r="E129" s="194"/>
      <c r="F129" s="196"/>
      <c r="G129" s="6" t="s">
        <v>5</v>
      </c>
      <c r="H129" s="6" t="s">
        <v>6</v>
      </c>
      <c r="I129" s="6" t="s">
        <v>7</v>
      </c>
      <c r="J129" s="3" t="s">
        <v>8</v>
      </c>
      <c r="K129" s="6" t="s">
        <v>9</v>
      </c>
      <c r="L129" s="3" t="s">
        <v>10</v>
      </c>
      <c r="M129" s="194"/>
      <c r="N129" s="14" t="s">
        <v>752</v>
      </c>
      <c r="O129" s="3" t="s">
        <v>753</v>
      </c>
      <c r="P129" s="3" t="s">
        <v>754</v>
      </c>
      <c r="Q129" s="3" t="s">
        <v>755</v>
      </c>
      <c r="R129" s="6" t="s">
        <v>864</v>
      </c>
    </row>
    <row r="130" spans="1:19" ht="111" customHeight="1" x14ac:dyDescent="0.3">
      <c r="A130" s="2">
        <v>12</v>
      </c>
      <c r="B130" s="2" t="s">
        <v>25</v>
      </c>
      <c r="C130" s="2" t="s">
        <v>26</v>
      </c>
      <c r="D130" s="4" t="s">
        <v>35</v>
      </c>
      <c r="E130" s="2">
        <v>2004</v>
      </c>
      <c r="F130" s="4" t="s">
        <v>451</v>
      </c>
      <c r="G130" s="4" t="s">
        <v>577</v>
      </c>
      <c r="H130" s="4" t="s">
        <v>316</v>
      </c>
      <c r="I130" s="4" t="s">
        <v>315</v>
      </c>
      <c r="J130" s="2"/>
      <c r="K130" s="4"/>
      <c r="L130" s="2"/>
      <c r="N130" s="2"/>
      <c r="O130" s="2"/>
      <c r="P130" s="2"/>
      <c r="Q130" s="2"/>
      <c r="R130" s="2"/>
    </row>
    <row r="131" spans="1:19" ht="144" customHeight="1" x14ac:dyDescent="0.3">
      <c r="A131" s="2">
        <v>12</v>
      </c>
      <c r="B131" s="2" t="s">
        <v>27</v>
      </c>
      <c r="C131" s="2" t="s">
        <v>28</v>
      </c>
      <c r="D131" s="4" t="s">
        <v>29</v>
      </c>
      <c r="E131" s="2">
        <v>1998</v>
      </c>
      <c r="F131" s="4" t="s">
        <v>446</v>
      </c>
      <c r="G131" s="4" t="s">
        <v>396</v>
      </c>
      <c r="H131" s="4" t="s">
        <v>397</v>
      </c>
      <c r="I131" s="4" t="s">
        <v>2137</v>
      </c>
      <c r="J131" s="2"/>
      <c r="K131" s="4"/>
      <c r="L131" s="2"/>
      <c r="N131" s="2"/>
      <c r="O131" s="2"/>
      <c r="P131" s="2"/>
      <c r="Q131" s="2"/>
      <c r="R131" s="2"/>
    </row>
    <row r="132" spans="1:19" ht="197.25" customHeight="1" x14ac:dyDescent="0.3">
      <c r="A132" s="2">
        <v>30</v>
      </c>
      <c r="B132" s="2" t="s">
        <v>100</v>
      </c>
      <c r="C132" s="2" t="s">
        <v>101</v>
      </c>
      <c r="D132" s="4" t="s">
        <v>102</v>
      </c>
      <c r="E132" s="2">
        <v>1999</v>
      </c>
      <c r="F132" s="4" t="s">
        <v>470</v>
      </c>
      <c r="G132" s="4" t="s">
        <v>679</v>
      </c>
      <c r="H132" s="4" t="s">
        <v>338</v>
      </c>
      <c r="I132" s="4" t="s">
        <v>2046</v>
      </c>
      <c r="J132" s="2"/>
      <c r="K132" s="4"/>
      <c r="L132" s="2"/>
      <c r="N132" s="2"/>
      <c r="O132" s="2" t="s">
        <v>293</v>
      </c>
      <c r="P132" s="2"/>
      <c r="Q132" s="2"/>
      <c r="R132" s="2"/>
    </row>
    <row r="133" spans="1:19" ht="120.75" customHeight="1" x14ac:dyDescent="0.3">
      <c r="A133" s="2">
        <v>30</v>
      </c>
      <c r="B133" s="2" t="s">
        <v>103</v>
      </c>
      <c r="C133" s="2" t="s">
        <v>104</v>
      </c>
      <c r="D133" s="4" t="s">
        <v>105</v>
      </c>
      <c r="E133" s="2">
        <v>1999</v>
      </c>
      <c r="F133" s="4" t="s">
        <v>471</v>
      </c>
      <c r="G133" s="4" t="s">
        <v>339</v>
      </c>
      <c r="H133" s="4" t="s">
        <v>588</v>
      </c>
      <c r="I133" s="4" t="s">
        <v>2046</v>
      </c>
      <c r="J133" s="2"/>
      <c r="K133" s="4"/>
      <c r="L133" s="2"/>
      <c r="N133" s="2"/>
      <c r="O133" s="2"/>
      <c r="P133" s="2"/>
      <c r="Q133" s="2"/>
      <c r="R133" s="2"/>
    </row>
    <row r="134" spans="1:19" s="123" customFormat="1" ht="85.8" customHeight="1" x14ac:dyDescent="0.3">
      <c r="A134" s="119">
        <v>30</v>
      </c>
      <c r="B134" s="119" t="s">
        <v>2087</v>
      </c>
      <c r="C134" s="119" t="s">
        <v>2088</v>
      </c>
      <c r="D134" s="122" t="s">
        <v>704</v>
      </c>
      <c r="E134" s="119">
        <v>2023</v>
      </c>
      <c r="F134" s="122" t="s">
        <v>2107</v>
      </c>
      <c r="G134" s="122" t="s">
        <v>2110</v>
      </c>
      <c r="H134" s="122" t="s">
        <v>2110</v>
      </c>
      <c r="I134" s="122" t="s">
        <v>2106</v>
      </c>
      <c r="J134" s="119"/>
      <c r="K134" s="122"/>
      <c r="L134" s="119"/>
      <c r="N134" s="122" t="s">
        <v>2098</v>
      </c>
      <c r="O134" s="119" t="s">
        <v>2108</v>
      </c>
      <c r="P134" s="122" t="s">
        <v>2109</v>
      </c>
      <c r="Q134" s="119"/>
      <c r="R134" s="119"/>
    </row>
    <row r="135" spans="1:19" ht="90.75" customHeight="1" x14ac:dyDescent="0.3">
      <c r="A135" s="2">
        <v>31</v>
      </c>
      <c r="B135" s="2" t="s">
        <v>106</v>
      </c>
      <c r="C135" s="2" t="s">
        <v>108</v>
      </c>
      <c r="D135" s="4" t="s">
        <v>41</v>
      </c>
      <c r="E135" s="2">
        <v>1987</v>
      </c>
      <c r="F135" s="4" t="s">
        <v>2051</v>
      </c>
      <c r="G135" s="4" t="s">
        <v>421</v>
      </c>
      <c r="H135" s="4" t="s">
        <v>589</v>
      </c>
      <c r="I135" s="4"/>
      <c r="J135" s="2"/>
      <c r="K135" s="4"/>
      <c r="L135" s="2"/>
      <c r="N135" s="2"/>
      <c r="O135" s="2"/>
      <c r="P135" s="2"/>
      <c r="Q135" s="2"/>
      <c r="R135" s="2"/>
    </row>
    <row r="136" spans="1:19" ht="101.25" customHeight="1" x14ac:dyDescent="0.3">
      <c r="A136" s="2">
        <v>31</v>
      </c>
      <c r="B136" s="2" t="s">
        <v>472</v>
      </c>
      <c r="C136" s="2" t="s">
        <v>402</v>
      </c>
      <c r="D136" s="4" t="s">
        <v>29</v>
      </c>
      <c r="E136" s="2">
        <v>1962</v>
      </c>
      <c r="F136" s="104" t="s">
        <v>1977</v>
      </c>
      <c r="G136" s="4" t="s">
        <v>403</v>
      </c>
      <c r="H136" s="4" t="s">
        <v>403</v>
      </c>
      <c r="I136" s="4"/>
      <c r="J136" s="2"/>
      <c r="K136" s="4"/>
      <c r="L136" s="2"/>
      <c r="N136" s="2"/>
      <c r="O136" s="2"/>
      <c r="P136" s="2"/>
      <c r="Q136" s="2"/>
      <c r="R136" s="2"/>
    </row>
    <row r="137" spans="1:19" ht="91.5" customHeight="1" x14ac:dyDescent="0.3">
      <c r="A137" s="2">
        <v>34</v>
      </c>
      <c r="B137" s="2" t="s">
        <v>562</v>
      </c>
      <c r="C137" s="2" t="s">
        <v>308</v>
      </c>
      <c r="D137" s="4" t="s">
        <v>342</v>
      </c>
      <c r="E137" s="2">
        <v>2009</v>
      </c>
      <c r="F137" s="4" t="s">
        <v>563</v>
      </c>
      <c r="G137" s="5" t="s">
        <v>343</v>
      </c>
      <c r="H137" s="4" t="s">
        <v>656</v>
      </c>
      <c r="I137" s="4"/>
      <c r="J137" s="2"/>
      <c r="K137" s="4"/>
      <c r="L137" s="2"/>
      <c r="N137" s="2"/>
      <c r="O137" s="2"/>
      <c r="P137" s="2"/>
      <c r="Q137" s="2"/>
      <c r="R137" s="2"/>
    </row>
    <row r="138" spans="1:19" ht="165.6" customHeight="1" x14ac:dyDescent="0.3">
      <c r="A138" s="7">
        <v>34</v>
      </c>
      <c r="B138" s="2" t="s">
        <v>114</v>
      </c>
      <c r="C138" s="2" t="s">
        <v>115</v>
      </c>
      <c r="D138" s="4" t="s">
        <v>107</v>
      </c>
      <c r="E138" s="2">
        <v>2008</v>
      </c>
      <c r="F138" s="5" t="s">
        <v>475</v>
      </c>
      <c r="G138" s="4" t="s">
        <v>592</v>
      </c>
      <c r="I138" s="4"/>
      <c r="J138" s="2"/>
      <c r="K138" s="4"/>
      <c r="L138" s="2"/>
      <c r="N138" s="2"/>
      <c r="O138" s="2" t="s">
        <v>293</v>
      </c>
      <c r="P138" s="2"/>
      <c r="Q138" s="2"/>
      <c r="R138" s="2"/>
    </row>
    <row r="139" spans="1:19" ht="129.6" customHeight="1" x14ac:dyDescent="0.3">
      <c r="A139" s="7">
        <v>34</v>
      </c>
      <c r="B139" s="2" t="s">
        <v>116</v>
      </c>
      <c r="C139" s="2" t="s">
        <v>658</v>
      </c>
      <c r="D139" s="4" t="s">
        <v>107</v>
      </c>
      <c r="E139" s="2">
        <v>2014</v>
      </c>
      <c r="F139" s="104" t="s">
        <v>1940</v>
      </c>
      <c r="G139" s="4" t="s">
        <v>432</v>
      </c>
      <c r="H139" s="4" t="s">
        <v>344</v>
      </c>
      <c r="I139" s="4"/>
      <c r="J139" s="2"/>
      <c r="K139" s="4"/>
      <c r="L139" s="2"/>
      <c r="N139" s="2"/>
      <c r="O139" s="2"/>
      <c r="P139" s="2"/>
      <c r="Q139" s="2"/>
      <c r="R139" s="2"/>
    </row>
    <row r="140" spans="1:19" s="123" customFormat="1" ht="121.8" customHeight="1" x14ac:dyDescent="0.3">
      <c r="A140" s="118">
        <v>34</v>
      </c>
      <c r="B140" s="119" t="s">
        <v>1914</v>
      </c>
      <c r="C140" s="119" t="s">
        <v>1804</v>
      </c>
      <c r="D140" s="122" t="s">
        <v>704</v>
      </c>
      <c r="E140" s="119">
        <v>2016</v>
      </c>
      <c r="F140" s="121" t="s">
        <v>1919</v>
      </c>
      <c r="G140" s="122" t="s">
        <v>1916</v>
      </c>
      <c r="H140" s="122" t="s">
        <v>1916</v>
      </c>
      <c r="I140" s="122"/>
      <c r="J140" s="119"/>
      <c r="K140" s="122"/>
      <c r="L140" s="119"/>
      <c r="N140" s="119" t="s">
        <v>1</v>
      </c>
      <c r="O140" s="119" t="s">
        <v>1915</v>
      </c>
      <c r="P140" s="122" t="s">
        <v>1918</v>
      </c>
      <c r="Q140" s="122" t="s">
        <v>1917</v>
      </c>
      <c r="R140" s="119"/>
    </row>
    <row r="141" spans="1:19" s="2" customFormat="1" ht="214.5" customHeight="1" x14ac:dyDescent="0.3">
      <c r="A141" s="7">
        <v>48</v>
      </c>
      <c r="B141" s="2" t="s">
        <v>154</v>
      </c>
      <c r="C141" s="4" t="s">
        <v>489</v>
      </c>
      <c r="D141" s="4" t="s">
        <v>153</v>
      </c>
      <c r="E141" s="2">
        <v>1994</v>
      </c>
      <c r="F141" s="4" t="s">
        <v>490</v>
      </c>
      <c r="G141" s="4" t="s">
        <v>157</v>
      </c>
      <c r="H141" s="4" t="s">
        <v>423</v>
      </c>
      <c r="I141" s="4" t="s">
        <v>2138</v>
      </c>
      <c r="K141" s="4"/>
      <c r="M141"/>
      <c r="S141" s="96"/>
    </row>
    <row r="142" spans="1:19" s="2" customFormat="1" ht="78.75" customHeight="1" x14ac:dyDescent="0.3">
      <c r="A142" s="7">
        <v>48</v>
      </c>
      <c r="B142" s="2" t="s">
        <v>558</v>
      </c>
      <c r="C142" s="2" t="s">
        <v>155</v>
      </c>
      <c r="D142" s="4" t="s">
        <v>156</v>
      </c>
      <c r="E142" s="2">
        <v>1994</v>
      </c>
      <c r="F142" s="4" t="s">
        <v>559</v>
      </c>
      <c r="G142" s="4" t="s">
        <v>157</v>
      </c>
      <c r="H142" s="4" t="s">
        <v>424</v>
      </c>
      <c r="I142" s="4"/>
      <c r="K142" s="4"/>
      <c r="M142"/>
    </row>
    <row r="143" spans="1:19" s="2" customFormat="1" ht="129.75" customHeight="1" x14ac:dyDescent="0.3">
      <c r="A143" s="7">
        <v>65</v>
      </c>
      <c r="B143" s="2" t="s">
        <v>200</v>
      </c>
      <c r="C143" s="2" t="s">
        <v>201</v>
      </c>
      <c r="D143" s="4" t="s">
        <v>29</v>
      </c>
      <c r="E143" s="2">
        <v>1991</v>
      </c>
      <c r="F143" s="4" t="s">
        <v>508</v>
      </c>
      <c r="G143" s="4" t="s">
        <v>610</v>
      </c>
      <c r="H143" s="4" t="s">
        <v>362</v>
      </c>
      <c r="I143" s="4" t="s">
        <v>202</v>
      </c>
      <c r="K143" s="4"/>
      <c r="M143"/>
    </row>
    <row r="144" spans="1:19" s="2" customFormat="1" ht="101.25" customHeight="1" x14ac:dyDescent="0.3">
      <c r="A144" s="7">
        <v>81</v>
      </c>
      <c r="B144" s="2" t="s">
        <v>251</v>
      </c>
      <c r="C144" s="2" t="s">
        <v>252</v>
      </c>
      <c r="D144" s="4" t="s">
        <v>32</v>
      </c>
      <c r="E144" s="2">
        <v>1957</v>
      </c>
      <c r="F144" s="4" t="s">
        <v>533</v>
      </c>
      <c r="G144" s="4" t="s">
        <v>625</v>
      </c>
      <c r="H144" s="4" t="s">
        <v>372</v>
      </c>
      <c r="I144" s="4"/>
      <c r="K144" s="4"/>
      <c r="M144"/>
    </row>
    <row r="145" spans="1:15" s="2" customFormat="1" ht="110.25" customHeight="1" x14ac:dyDescent="0.3">
      <c r="A145" s="7">
        <v>82</v>
      </c>
      <c r="B145" s="2" t="s">
        <v>253</v>
      </c>
      <c r="C145" s="2" t="s">
        <v>254</v>
      </c>
      <c r="D145" s="4" t="s">
        <v>248</v>
      </c>
      <c r="E145" s="2">
        <v>1932</v>
      </c>
      <c r="F145" s="4" t="s">
        <v>534</v>
      </c>
      <c r="G145" s="4" t="s">
        <v>626</v>
      </c>
      <c r="H145" s="4"/>
      <c r="I145" s="4"/>
      <c r="K145" s="4"/>
      <c r="M145"/>
      <c r="O145" s="2" t="s">
        <v>293</v>
      </c>
    </row>
  </sheetData>
  <mergeCells count="8">
    <mergeCell ref="G128:L128"/>
    <mergeCell ref="M128:M129"/>
    <mergeCell ref="A128:A129"/>
    <mergeCell ref="B128:B129"/>
    <mergeCell ref="C128:C129"/>
    <mergeCell ref="D128:D129"/>
    <mergeCell ref="E128:E129"/>
    <mergeCell ref="F128:F129"/>
  </mergeCells>
  <hyperlinks>
    <hyperlink ref="F140" r:id="rId1" xr:uid="{363D3B91-C611-4E85-8888-1DB51F853302}"/>
    <hyperlink ref="F139" r:id="rId2" xr:uid="{8E7E87AC-C9F5-480C-86E4-114E33768A64}"/>
    <hyperlink ref="F136" r:id="rId3" xr:uid="{334F7223-064E-43CF-ABB0-D183D47E4AE3}"/>
  </hyperlinks>
  <pageMargins left="0.7" right="0.7" top="0.75" bottom="0.75" header="0.3" footer="0.3"/>
  <pageSetup paperSize="9" orientation="portrait" r:id="rId4"/>
  <drawing r:id="rId5"/>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S33"/>
  <sheetViews>
    <sheetView topLeftCell="A30" workbookViewId="0">
      <selection activeCell="C32" sqref="C32"/>
    </sheetView>
  </sheetViews>
  <sheetFormatPr baseColWidth="10" defaultRowHeight="14.4" x14ac:dyDescent="0.3"/>
  <cols>
    <col min="1" max="1" width="16.88671875" customWidth="1"/>
    <col min="2" max="2" width="24" customWidth="1"/>
    <col min="3" max="3" width="31.109375" customWidth="1"/>
    <col min="4" max="4" width="15.88671875" style="5" customWidth="1"/>
    <col min="5" max="5" width="16.33203125" customWidth="1"/>
    <col min="6" max="6" width="88.44140625" style="5" customWidth="1"/>
    <col min="7" max="7" width="22.109375" style="5" customWidth="1"/>
    <col min="8" max="8" width="30.44140625" style="5" customWidth="1"/>
    <col min="9" max="9" width="24.109375" style="5" customWidth="1"/>
    <col min="10" max="10" width="29.44140625" customWidth="1"/>
    <col min="11" max="11" width="23.88671875" style="5" customWidth="1"/>
    <col min="12" max="12" width="26.5546875" customWidth="1"/>
    <col min="13" max="13" width="40.109375" customWidth="1"/>
  </cols>
  <sheetData>
    <row r="1" spans="1:15" s="35" customFormat="1" ht="18.75" customHeight="1" x14ac:dyDescent="0.3">
      <c r="A1" s="34" t="s">
        <v>689</v>
      </c>
      <c r="D1" s="87">
        <v>1</v>
      </c>
      <c r="F1" s="36"/>
      <c r="G1" s="36"/>
      <c r="H1" s="36"/>
      <c r="I1" s="36"/>
      <c r="K1" s="36"/>
    </row>
    <row r="2" spans="1:15" s="3" customFormat="1" ht="20.25" customHeight="1" x14ac:dyDescent="0.3">
      <c r="A2" s="3" t="s">
        <v>1</v>
      </c>
      <c r="B2" s="14" t="s">
        <v>0</v>
      </c>
      <c r="C2" s="14" t="s">
        <v>12</v>
      </c>
      <c r="D2" s="18" t="s">
        <v>2</v>
      </c>
      <c r="E2" s="14" t="s">
        <v>293</v>
      </c>
      <c r="F2" s="18" t="s">
        <v>293</v>
      </c>
      <c r="G2" s="6" t="s">
        <v>293</v>
      </c>
      <c r="H2" s="6" t="s">
        <v>293</v>
      </c>
      <c r="I2" s="6" t="s">
        <v>293</v>
      </c>
      <c r="J2" s="3" t="s">
        <v>293</v>
      </c>
      <c r="K2" s="6" t="s">
        <v>293</v>
      </c>
      <c r="L2" s="3" t="s">
        <v>293</v>
      </c>
      <c r="M2" s="14"/>
      <c r="N2" s="14"/>
      <c r="O2" s="3" t="s">
        <v>293</v>
      </c>
    </row>
    <row r="3" spans="1:15" ht="26.25" customHeight="1" x14ac:dyDescent="0.3">
      <c r="A3" s="32">
        <v>76</v>
      </c>
      <c r="B3" s="67" t="s">
        <v>736</v>
      </c>
      <c r="C3" s="67" t="s">
        <v>1430</v>
      </c>
      <c r="D3" s="68" t="s">
        <v>248</v>
      </c>
      <c r="E3" s="67"/>
      <c r="F3" s="68"/>
      <c r="G3" s="70"/>
      <c r="H3" s="70"/>
      <c r="I3" s="70"/>
      <c r="J3" s="32"/>
      <c r="K3" s="70"/>
      <c r="L3" s="32"/>
      <c r="M3" s="69"/>
      <c r="N3" s="67"/>
    </row>
    <row r="4" spans="1:15" ht="22.5" customHeight="1" x14ac:dyDescent="0.3">
      <c r="A4" s="2"/>
      <c r="B4" s="67"/>
      <c r="C4" s="67"/>
      <c r="D4" s="68"/>
      <c r="E4" s="67"/>
      <c r="F4" s="68"/>
      <c r="G4" s="4"/>
      <c r="H4" s="4"/>
      <c r="I4" s="4"/>
      <c r="J4" s="2"/>
      <c r="K4" s="4"/>
      <c r="L4" s="2"/>
      <c r="M4" s="69"/>
      <c r="N4" s="67"/>
    </row>
    <row r="5" spans="1:15" s="43" customFormat="1" ht="18.75" customHeight="1" x14ac:dyDescent="0.3">
      <c r="A5" s="37" t="s">
        <v>690</v>
      </c>
      <c r="B5" s="38"/>
      <c r="C5" s="38"/>
      <c r="D5" s="39">
        <v>9</v>
      </c>
      <c r="E5" s="38"/>
      <c r="F5" s="39"/>
      <c r="G5" s="40"/>
      <c r="H5" s="40"/>
      <c r="I5" s="40"/>
      <c r="J5" s="41"/>
      <c r="K5" s="40"/>
      <c r="L5" s="41"/>
      <c r="M5" s="42"/>
      <c r="N5" s="38"/>
    </row>
    <row r="6" spans="1:15" s="1" customFormat="1" ht="29.25" customHeight="1" x14ac:dyDescent="0.3">
      <c r="A6" s="19" t="s">
        <v>1</v>
      </c>
      <c r="B6" s="12" t="s">
        <v>0</v>
      </c>
      <c r="C6" s="20" t="s">
        <v>12</v>
      </c>
      <c r="D6" s="33" t="s">
        <v>2</v>
      </c>
      <c r="E6" s="20" t="s">
        <v>293</v>
      </c>
      <c r="F6" s="33" t="s">
        <v>293</v>
      </c>
      <c r="G6" s="93" t="s">
        <v>293</v>
      </c>
      <c r="H6" s="93" t="s">
        <v>293</v>
      </c>
      <c r="I6" s="93" t="s">
        <v>293</v>
      </c>
      <c r="J6" s="19" t="s">
        <v>293</v>
      </c>
      <c r="K6" s="93" t="s">
        <v>293</v>
      </c>
      <c r="L6" s="19" t="s">
        <v>293</v>
      </c>
      <c r="M6" s="17"/>
      <c r="N6" s="20"/>
      <c r="O6" s="1" t="s">
        <v>293</v>
      </c>
    </row>
    <row r="7" spans="1:15" s="2" customFormat="1" ht="29.25" customHeight="1" x14ac:dyDescent="0.3">
      <c r="A7" s="2">
        <v>14</v>
      </c>
      <c r="B7" s="66" t="s">
        <v>1438</v>
      </c>
      <c r="C7" s="66" t="s">
        <v>1439</v>
      </c>
      <c r="D7" s="74" t="s">
        <v>750</v>
      </c>
      <c r="E7" s="66"/>
      <c r="F7" s="74"/>
      <c r="G7" s="4"/>
      <c r="H7" s="4"/>
      <c r="I7" s="4"/>
      <c r="K7" s="4"/>
      <c r="M7" s="66"/>
      <c r="N7" s="66"/>
    </row>
    <row r="8" spans="1:15" s="2" customFormat="1" ht="29.25" customHeight="1" x14ac:dyDescent="0.3">
      <c r="A8" s="2">
        <v>14</v>
      </c>
      <c r="B8" s="66" t="s">
        <v>1442</v>
      </c>
      <c r="C8" s="66" t="s">
        <v>1443</v>
      </c>
      <c r="D8" s="74" t="s">
        <v>750</v>
      </c>
      <c r="E8" s="66"/>
      <c r="F8" s="74"/>
      <c r="G8" s="4"/>
      <c r="H8" s="4"/>
      <c r="I8" s="4"/>
      <c r="K8" s="4"/>
      <c r="M8" s="66"/>
      <c r="N8" s="66"/>
    </row>
    <row r="9" spans="1:15" ht="26.25" customHeight="1" x14ac:dyDescent="0.3">
      <c r="A9" s="76">
        <v>27</v>
      </c>
      <c r="B9" s="67" t="s">
        <v>1432</v>
      </c>
      <c r="C9" s="69" t="s">
        <v>1433</v>
      </c>
      <c r="D9" s="68" t="s">
        <v>750</v>
      </c>
      <c r="E9" s="67"/>
      <c r="F9" s="68"/>
      <c r="G9" s="70"/>
      <c r="H9" s="70"/>
      <c r="I9" s="70"/>
      <c r="J9" s="32"/>
      <c r="K9" s="70"/>
      <c r="L9" s="32"/>
      <c r="M9" s="69"/>
      <c r="N9" s="77"/>
    </row>
    <row r="10" spans="1:15" ht="26.25" customHeight="1" x14ac:dyDescent="0.3">
      <c r="A10" s="9">
        <v>27</v>
      </c>
      <c r="B10" s="81" t="s">
        <v>1428</v>
      </c>
      <c r="C10" s="81" t="s">
        <v>1429</v>
      </c>
      <c r="D10" s="75" t="s">
        <v>750</v>
      </c>
      <c r="E10" s="81"/>
      <c r="F10" s="75"/>
      <c r="G10" s="4"/>
      <c r="H10" s="4"/>
      <c r="I10" s="4"/>
      <c r="J10" s="2"/>
      <c r="K10" s="4"/>
      <c r="L10" s="2"/>
      <c r="M10" s="69"/>
      <c r="N10" s="77"/>
    </row>
    <row r="11" spans="1:15" ht="26.25" customHeight="1" x14ac:dyDescent="0.3">
      <c r="A11" s="9">
        <v>50</v>
      </c>
      <c r="B11" s="81" t="s">
        <v>1436</v>
      </c>
      <c r="C11" s="81" t="s">
        <v>1437</v>
      </c>
      <c r="D11" s="75" t="s">
        <v>750</v>
      </c>
      <c r="E11" s="81"/>
      <c r="F11" s="75"/>
      <c r="G11" s="4"/>
      <c r="H11" s="4"/>
      <c r="I11" s="4"/>
      <c r="J11" s="2"/>
      <c r="K11" s="4"/>
      <c r="L11" s="2"/>
      <c r="M11" s="69"/>
      <c r="N11" s="77"/>
    </row>
    <row r="12" spans="1:15" ht="26.25" customHeight="1" x14ac:dyDescent="0.3">
      <c r="A12" s="9">
        <v>61</v>
      </c>
      <c r="B12" s="81" t="s">
        <v>1431</v>
      </c>
      <c r="C12" s="81" t="s">
        <v>995</v>
      </c>
      <c r="D12" s="75" t="s">
        <v>750</v>
      </c>
      <c r="E12" s="81"/>
      <c r="F12" s="75"/>
      <c r="G12" s="4"/>
      <c r="H12" s="4"/>
      <c r="I12" s="4"/>
      <c r="J12" s="2"/>
      <c r="K12" s="4"/>
      <c r="L12" s="2"/>
      <c r="M12" s="69"/>
      <c r="N12" s="77"/>
    </row>
    <row r="13" spans="1:15" ht="26.25" customHeight="1" x14ac:dyDescent="0.3">
      <c r="A13" s="9">
        <v>61</v>
      </c>
      <c r="B13" s="81" t="s">
        <v>1434</v>
      </c>
      <c r="C13" s="81" t="s">
        <v>1435</v>
      </c>
      <c r="D13" s="75" t="s">
        <v>750</v>
      </c>
      <c r="E13" s="81"/>
      <c r="F13" s="75"/>
      <c r="G13" s="4"/>
      <c r="H13" s="4"/>
      <c r="I13" s="4"/>
      <c r="J13" s="2"/>
      <c r="K13" s="4"/>
      <c r="L13" s="2"/>
      <c r="M13" s="69"/>
      <c r="N13" s="77"/>
    </row>
    <row r="14" spans="1:15" ht="26.25" customHeight="1" x14ac:dyDescent="0.3">
      <c r="A14" s="9">
        <v>76</v>
      </c>
      <c r="B14" s="81" t="s">
        <v>1440</v>
      </c>
      <c r="C14" s="81" t="s">
        <v>1441</v>
      </c>
      <c r="D14" s="75" t="s">
        <v>750</v>
      </c>
      <c r="E14" s="81"/>
      <c r="F14" s="75"/>
      <c r="G14" s="10"/>
      <c r="H14" s="10"/>
      <c r="I14" s="10"/>
      <c r="J14" s="9"/>
      <c r="K14" s="10"/>
      <c r="L14" s="9"/>
      <c r="M14" s="69"/>
      <c r="N14" s="77"/>
    </row>
    <row r="15" spans="1:15" s="2" customFormat="1" ht="26.25" customHeight="1" x14ac:dyDescent="0.3">
      <c r="B15" s="66"/>
      <c r="C15" s="66"/>
      <c r="D15" s="74"/>
      <c r="E15" s="66"/>
      <c r="F15" s="74"/>
      <c r="G15" s="4"/>
      <c r="H15" s="4"/>
      <c r="I15" s="4"/>
      <c r="K15" s="4"/>
      <c r="M15" s="66"/>
      <c r="N15" s="66"/>
    </row>
    <row r="16" spans="1:15" s="43" customFormat="1" ht="20.25" customHeight="1" x14ac:dyDescent="0.3">
      <c r="A16" s="60" t="s">
        <v>691</v>
      </c>
      <c r="B16" s="38"/>
      <c r="C16" s="38"/>
      <c r="D16" s="39">
        <v>4</v>
      </c>
      <c r="E16" s="38"/>
      <c r="F16" s="39"/>
      <c r="G16" s="61"/>
      <c r="H16" s="61"/>
      <c r="I16" s="61"/>
      <c r="J16" s="60"/>
      <c r="K16" s="61"/>
      <c r="L16" s="60"/>
      <c r="M16" s="42"/>
      <c r="N16" s="38"/>
    </row>
    <row r="17" spans="1:19" s="1" customFormat="1" ht="29.25" customHeight="1" x14ac:dyDescent="0.3">
      <c r="A17" s="3" t="s">
        <v>1</v>
      </c>
      <c r="B17" s="14" t="s">
        <v>0</v>
      </c>
      <c r="C17" s="13" t="s">
        <v>12</v>
      </c>
      <c r="D17" s="16" t="s">
        <v>2</v>
      </c>
      <c r="E17" s="13" t="s">
        <v>16</v>
      </c>
      <c r="F17" s="16" t="s">
        <v>293</v>
      </c>
      <c r="G17" s="6" t="s">
        <v>293</v>
      </c>
      <c r="H17" s="6" t="s">
        <v>293</v>
      </c>
      <c r="I17" s="6" t="s">
        <v>293</v>
      </c>
      <c r="J17" s="3" t="s">
        <v>293</v>
      </c>
      <c r="K17" s="6" t="s">
        <v>293</v>
      </c>
      <c r="L17" s="3" t="s">
        <v>293</v>
      </c>
      <c r="M17" s="17"/>
      <c r="N17" s="13"/>
      <c r="O17" s="1" t="s">
        <v>293</v>
      </c>
    </row>
    <row r="18" spans="1:19" s="1" customFormat="1" ht="29.25" customHeight="1" x14ac:dyDescent="0.3">
      <c r="A18" s="7">
        <v>76</v>
      </c>
      <c r="B18" s="2" t="s">
        <v>734</v>
      </c>
      <c r="C18" s="2" t="s">
        <v>735</v>
      </c>
      <c r="D18" s="2" t="s">
        <v>704</v>
      </c>
      <c r="E18" s="2">
        <v>1959</v>
      </c>
      <c r="F18" s="2" t="s">
        <v>293</v>
      </c>
      <c r="G18" s="6"/>
      <c r="H18" s="6"/>
      <c r="I18" s="6"/>
      <c r="J18" s="3"/>
      <c r="K18" s="6"/>
      <c r="L18" s="3"/>
      <c r="M18" s="17"/>
      <c r="N18" s="20"/>
    </row>
    <row r="19" spans="1:19" s="1" customFormat="1" ht="29.25" customHeight="1" x14ac:dyDescent="0.3">
      <c r="A19" s="7">
        <v>76</v>
      </c>
      <c r="B19" s="2" t="s">
        <v>736</v>
      </c>
      <c r="C19" s="2" t="s">
        <v>737</v>
      </c>
      <c r="D19" s="2" t="s">
        <v>738</v>
      </c>
      <c r="E19" s="2">
        <v>1950</v>
      </c>
      <c r="F19" s="2" t="s">
        <v>293</v>
      </c>
      <c r="G19" s="6"/>
      <c r="H19" s="6"/>
      <c r="I19" s="6"/>
      <c r="J19" s="3"/>
      <c r="K19" s="6"/>
      <c r="L19" s="3"/>
      <c r="M19" s="17"/>
      <c r="N19" s="20"/>
    </row>
    <row r="20" spans="1:19" s="1" customFormat="1" ht="29.25" customHeight="1" x14ac:dyDescent="0.3">
      <c r="A20" s="7">
        <v>76</v>
      </c>
      <c r="B20" s="2" t="s">
        <v>223</v>
      </c>
      <c r="C20" s="2" t="s">
        <v>739</v>
      </c>
      <c r="D20" s="2" t="s">
        <v>776</v>
      </c>
      <c r="E20" s="2">
        <v>1955</v>
      </c>
      <c r="F20" s="2" t="s">
        <v>293</v>
      </c>
      <c r="G20" s="6"/>
      <c r="H20" s="6"/>
      <c r="I20" s="6"/>
      <c r="J20" s="3"/>
      <c r="K20" s="6"/>
      <c r="L20" s="3"/>
      <c r="M20" s="17"/>
      <c r="N20" s="20"/>
    </row>
    <row r="21" spans="1:19" s="1" customFormat="1" ht="29.25" customHeight="1" x14ac:dyDescent="0.3">
      <c r="A21" s="7">
        <v>76</v>
      </c>
      <c r="B21" s="2" t="s">
        <v>740</v>
      </c>
      <c r="C21" s="2" t="s">
        <v>741</v>
      </c>
      <c r="D21" s="2" t="s">
        <v>2058</v>
      </c>
      <c r="E21" s="2">
        <v>1977</v>
      </c>
      <c r="F21" s="2" t="s">
        <v>293</v>
      </c>
      <c r="G21" s="6"/>
      <c r="H21" s="6"/>
      <c r="I21" s="6"/>
      <c r="J21" s="3"/>
      <c r="K21" s="6"/>
      <c r="L21" s="3"/>
      <c r="M21" s="17"/>
      <c r="N21" s="20"/>
    </row>
    <row r="22" spans="1:19" s="1" customFormat="1" ht="29.25" customHeight="1" x14ac:dyDescent="0.3">
      <c r="A22" s="105"/>
      <c r="B22" s="12"/>
      <c r="C22" s="12"/>
      <c r="D22" s="15"/>
      <c r="E22" s="12"/>
      <c r="F22" s="15"/>
      <c r="G22" s="6"/>
      <c r="H22" s="6"/>
      <c r="I22" s="6"/>
      <c r="J22" s="3"/>
      <c r="K22" s="6"/>
      <c r="L22" s="3"/>
      <c r="M22" s="17"/>
      <c r="N22" s="20"/>
    </row>
    <row r="23" spans="1:19" s="43" customFormat="1" ht="11.4" customHeight="1" x14ac:dyDescent="0.3">
      <c r="A23" s="41" t="s">
        <v>258</v>
      </c>
      <c r="B23" s="44"/>
      <c r="C23" s="44"/>
      <c r="D23" s="46"/>
      <c r="E23" s="44"/>
      <c r="F23" s="46"/>
      <c r="G23" s="40"/>
      <c r="H23" s="40"/>
      <c r="I23" s="40"/>
      <c r="J23" s="41"/>
      <c r="K23" s="40"/>
      <c r="L23" s="41"/>
      <c r="M23" s="42"/>
      <c r="N23" s="38"/>
    </row>
    <row r="24" spans="1:19" s="1" customFormat="1" x14ac:dyDescent="0.3">
      <c r="A24" s="193" t="s">
        <v>1</v>
      </c>
      <c r="B24" s="193" t="s">
        <v>0</v>
      </c>
      <c r="C24" s="193" t="s">
        <v>12</v>
      </c>
      <c r="D24" s="195" t="s">
        <v>2</v>
      </c>
      <c r="E24" s="193" t="s">
        <v>16</v>
      </c>
      <c r="F24" s="195" t="s">
        <v>3</v>
      </c>
      <c r="G24" s="200" t="s">
        <v>4</v>
      </c>
      <c r="H24" s="200"/>
      <c r="I24" s="200"/>
      <c r="J24" s="200"/>
      <c r="K24" s="200"/>
      <c r="L24" s="200"/>
      <c r="M24" s="193" t="s">
        <v>11</v>
      </c>
      <c r="N24" s="14" t="s">
        <v>293</v>
      </c>
      <c r="O24" s="19" t="s">
        <v>293</v>
      </c>
      <c r="P24" s="19" t="s">
        <v>293</v>
      </c>
      <c r="Q24" s="19" t="s">
        <v>293</v>
      </c>
    </row>
    <row r="25" spans="1:19" s="1" customFormat="1" ht="33" customHeight="1" x14ac:dyDescent="0.3">
      <c r="A25" s="194"/>
      <c r="B25" s="194"/>
      <c r="C25" s="194"/>
      <c r="D25" s="196"/>
      <c r="E25" s="194"/>
      <c r="F25" s="196"/>
      <c r="G25" s="6" t="s">
        <v>5</v>
      </c>
      <c r="H25" s="6" t="s">
        <v>6</v>
      </c>
      <c r="I25" s="6" t="s">
        <v>7</v>
      </c>
      <c r="J25" s="3" t="s">
        <v>8</v>
      </c>
      <c r="K25" s="6" t="s">
        <v>9</v>
      </c>
      <c r="L25" s="3" t="s">
        <v>10</v>
      </c>
      <c r="M25" s="194"/>
      <c r="N25" s="14" t="s">
        <v>752</v>
      </c>
      <c r="O25" s="3" t="s">
        <v>753</v>
      </c>
      <c r="P25" s="3" t="s">
        <v>754</v>
      </c>
      <c r="Q25" s="3" t="s">
        <v>755</v>
      </c>
      <c r="R25" s="6" t="s">
        <v>864</v>
      </c>
    </row>
    <row r="26" spans="1:19" ht="409.5" customHeight="1" x14ac:dyDescent="0.3">
      <c r="A26" s="2">
        <v>14</v>
      </c>
      <c r="B26" s="2" t="s">
        <v>45</v>
      </c>
      <c r="C26" s="2" t="s">
        <v>46</v>
      </c>
      <c r="D26" s="4" t="s">
        <v>47</v>
      </c>
      <c r="E26" s="2">
        <v>1995</v>
      </c>
      <c r="F26" s="4" t="s">
        <v>454</v>
      </c>
      <c r="G26" s="4" t="s">
        <v>582</v>
      </c>
      <c r="H26" s="4" t="s">
        <v>2045</v>
      </c>
      <c r="I26" s="4" t="s">
        <v>2139</v>
      </c>
      <c r="J26" s="2"/>
      <c r="K26" s="4"/>
      <c r="L26" s="2"/>
      <c r="N26" s="2"/>
      <c r="O26" s="4" t="s">
        <v>2067</v>
      </c>
      <c r="P26" s="2"/>
      <c r="Q26" s="2"/>
      <c r="R26" s="2"/>
    </row>
    <row r="27" spans="1:19" ht="85.5" customHeight="1" x14ac:dyDescent="0.3">
      <c r="A27" s="2">
        <v>14</v>
      </c>
      <c r="B27" s="2" t="s">
        <v>48</v>
      </c>
      <c r="C27" s="2" t="s">
        <v>49</v>
      </c>
      <c r="D27" s="4" t="s">
        <v>50</v>
      </c>
      <c r="E27" s="2">
        <v>1993</v>
      </c>
      <c r="F27" s="4" t="s">
        <v>455</v>
      </c>
      <c r="G27" s="4" t="s">
        <v>676</v>
      </c>
      <c r="H27" s="4"/>
      <c r="I27" s="4" t="s">
        <v>2140</v>
      </c>
      <c r="J27" s="2"/>
      <c r="K27" s="4"/>
      <c r="L27" s="2"/>
      <c r="N27" s="2"/>
      <c r="O27" s="2" t="s">
        <v>293</v>
      </c>
      <c r="P27" s="2"/>
      <c r="Q27" s="2"/>
      <c r="R27" s="2"/>
    </row>
    <row r="28" spans="1:19" s="2" customFormat="1" ht="82.5" customHeight="1" x14ac:dyDescent="0.3">
      <c r="A28" s="7">
        <v>50</v>
      </c>
      <c r="B28" s="2" t="s">
        <v>164</v>
      </c>
      <c r="C28" s="2" t="s">
        <v>493</v>
      </c>
      <c r="D28" s="4" t="s">
        <v>165</v>
      </c>
      <c r="E28" s="2">
        <v>2014</v>
      </c>
      <c r="F28" s="4" t="s">
        <v>494</v>
      </c>
      <c r="G28" s="2" t="s">
        <v>602</v>
      </c>
      <c r="H28" s="4" t="s">
        <v>601</v>
      </c>
      <c r="I28" s="4" t="s">
        <v>2118</v>
      </c>
      <c r="K28" s="4"/>
      <c r="M28"/>
      <c r="S28" s="96"/>
    </row>
    <row r="29" spans="1:19" s="2" customFormat="1" ht="141.75" customHeight="1" x14ac:dyDescent="0.3">
      <c r="A29" s="7">
        <v>76</v>
      </c>
      <c r="B29" s="2" t="s">
        <v>220</v>
      </c>
      <c r="C29" s="2" t="s">
        <v>221</v>
      </c>
      <c r="D29" s="4" t="s">
        <v>29</v>
      </c>
      <c r="E29" s="2">
        <v>1996</v>
      </c>
      <c r="F29" s="4" t="s">
        <v>521</v>
      </c>
      <c r="G29" s="4" t="s">
        <v>619</v>
      </c>
      <c r="H29" s="4" t="s">
        <v>367</v>
      </c>
      <c r="I29" s="4" t="s">
        <v>222</v>
      </c>
      <c r="K29" s="4"/>
      <c r="M29"/>
      <c r="S29" s="96"/>
    </row>
    <row r="30" spans="1:19" s="2" customFormat="1" ht="156" customHeight="1" x14ac:dyDescent="0.3">
      <c r="A30" s="7">
        <v>76</v>
      </c>
      <c r="B30" s="2" t="s">
        <v>223</v>
      </c>
      <c r="C30" s="2" t="s">
        <v>224</v>
      </c>
      <c r="D30" s="4" t="s">
        <v>230</v>
      </c>
      <c r="E30" s="2">
        <v>2007</v>
      </c>
      <c r="F30" s="4" t="s">
        <v>522</v>
      </c>
      <c r="G30" s="4" t="s">
        <v>231</v>
      </c>
      <c r="H30" s="4" t="s">
        <v>620</v>
      </c>
      <c r="I30" s="4" t="s">
        <v>2141</v>
      </c>
      <c r="K30" s="4"/>
      <c r="M30"/>
      <c r="S30" s="96"/>
    </row>
    <row r="31" spans="1:19" s="2" customFormat="1" ht="84" customHeight="1" x14ac:dyDescent="0.3">
      <c r="A31" s="7">
        <v>76</v>
      </c>
      <c r="B31" s="2" t="s">
        <v>225</v>
      </c>
      <c r="C31" s="2" t="s">
        <v>226</v>
      </c>
      <c r="D31" s="4" t="s">
        <v>232</v>
      </c>
      <c r="E31" s="2">
        <v>1971</v>
      </c>
      <c r="F31" s="4" t="s">
        <v>523</v>
      </c>
      <c r="G31" s="4" t="s">
        <v>233</v>
      </c>
      <c r="H31" s="4" t="s">
        <v>233</v>
      </c>
      <c r="K31" s="4"/>
      <c r="M31"/>
      <c r="S31" s="96"/>
    </row>
    <row r="32" spans="1:19" s="2" customFormat="1" ht="111.6" customHeight="1" x14ac:dyDescent="0.3">
      <c r="A32" s="7">
        <v>76</v>
      </c>
      <c r="B32" s="2" t="s">
        <v>225</v>
      </c>
      <c r="C32" s="2" t="s">
        <v>1821</v>
      </c>
      <c r="D32" s="4" t="s">
        <v>1822</v>
      </c>
      <c r="E32" s="2">
        <v>2008</v>
      </c>
      <c r="F32" s="104" t="s">
        <v>1978</v>
      </c>
      <c r="G32" s="4" t="s">
        <v>1819</v>
      </c>
      <c r="H32" s="4" t="s">
        <v>1819</v>
      </c>
      <c r="K32" s="4"/>
      <c r="M32"/>
      <c r="N32" s="2" t="s">
        <v>0</v>
      </c>
      <c r="O32" s="2" t="s">
        <v>1816</v>
      </c>
      <c r="P32" s="2" t="s">
        <v>1979</v>
      </c>
      <c r="Q32" s="4" t="s">
        <v>1820</v>
      </c>
      <c r="S32" s="96"/>
    </row>
    <row r="33" spans="1:19" s="2" customFormat="1" ht="83.25" customHeight="1" x14ac:dyDescent="0.3">
      <c r="A33" s="7">
        <v>76</v>
      </c>
      <c r="B33" s="2" t="s">
        <v>225</v>
      </c>
      <c r="C33" s="2" t="s">
        <v>227</v>
      </c>
      <c r="D33" s="4" t="s">
        <v>234</v>
      </c>
      <c r="E33" s="2">
        <v>1994</v>
      </c>
      <c r="F33" s="4" t="s">
        <v>524</v>
      </c>
      <c r="G33" s="4" t="s">
        <v>395</v>
      </c>
      <c r="H33" s="4" t="s">
        <v>622</v>
      </c>
      <c r="I33" s="4"/>
      <c r="K33" s="4"/>
      <c r="M33"/>
      <c r="S33" s="96"/>
    </row>
  </sheetData>
  <mergeCells count="8">
    <mergeCell ref="G24:L24"/>
    <mergeCell ref="M24:M25"/>
    <mergeCell ref="A24:A25"/>
    <mergeCell ref="B24:B25"/>
    <mergeCell ref="C24:C25"/>
    <mergeCell ref="D24:D25"/>
    <mergeCell ref="E24:E25"/>
    <mergeCell ref="F24:F25"/>
  </mergeCells>
  <hyperlinks>
    <hyperlink ref="F32" r:id="rId1" xr:uid="{EFC1429C-797A-465D-A74D-EA8A5446010C}"/>
  </hyperlinks>
  <pageMargins left="0.7" right="0.7" top="0.75" bottom="0.75" header="0.3" footer="0.3"/>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S127"/>
  <sheetViews>
    <sheetView topLeftCell="G120" workbookViewId="0">
      <selection activeCell="I120" sqref="I120"/>
    </sheetView>
  </sheetViews>
  <sheetFormatPr baseColWidth="10" defaultRowHeight="14.4" x14ac:dyDescent="0.3"/>
  <cols>
    <col min="1" max="1" width="16.88671875" customWidth="1"/>
    <col min="2" max="2" width="24" customWidth="1"/>
    <col min="3" max="3" width="31.109375" customWidth="1"/>
    <col min="4" max="4" width="15.88671875" style="5" customWidth="1"/>
    <col min="5" max="5" width="16.33203125" customWidth="1"/>
    <col min="6" max="6" width="88.44140625" style="5" customWidth="1"/>
    <col min="7" max="7" width="22.109375" style="5" customWidth="1"/>
    <col min="8" max="8" width="30.44140625" style="5" customWidth="1"/>
    <col min="9" max="9" width="28.5546875" style="5" customWidth="1"/>
    <col min="10" max="10" width="29.44140625" customWidth="1"/>
    <col min="11" max="11" width="23.88671875" style="5" customWidth="1"/>
    <col min="12" max="12" width="26.5546875" customWidth="1"/>
    <col min="13" max="13" width="40.109375" customWidth="1"/>
    <col min="14" max="14" width="13.6640625" customWidth="1"/>
  </cols>
  <sheetData>
    <row r="1" spans="1:15" s="35" customFormat="1" ht="18.75" customHeight="1" x14ac:dyDescent="0.3">
      <c r="A1" s="34" t="s">
        <v>689</v>
      </c>
      <c r="D1" s="87">
        <v>29</v>
      </c>
      <c r="F1" s="36"/>
      <c r="G1" s="36"/>
      <c r="H1" s="36"/>
      <c r="I1" s="36"/>
      <c r="K1" s="36"/>
    </row>
    <row r="2" spans="1:15" s="3" customFormat="1" ht="20.25" customHeight="1" x14ac:dyDescent="0.3">
      <c r="A2" s="3" t="s">
        <v>1</v>
      </c>
      <c r="B2" s="14" t="s">
        <v>0</v>
      </c>
      <c r="C2" s="14" t="s">
        <v>12</v>
      </c>
      <c r="D2" s="18" t="s">
        <v>2</v>
      </c>
      <c r="E2" s="14" t="s">
        <v>293</v>
      </c>
      <c r="F2" s="18" t="s">
        <v>293</v>
      </c>
      <c r="G2" s="6" t="s">
        <v>293</v>
      </c>
      <c r="H2" s="6" t="s">
        <v>293</v>
      </c>
      <c r="I2" s="6" t="s">
        <v>293</v>
      </c>
      <c r="J2" s="3" t="s">
        <v>293</v>
      </c>
      <c r="K2" s="6" t="s">
        <v>293</v>
      </c>
      <c r="L2" s="3" t="s">
        <v>293</v>
      </c>
      <c r="M2" s="14"/>
      <c r="N2" s="14"/>
      <c r="O2" s="3" t="s">
        <v>293</v>
      </c>
    </row>
    <row r="3" spans="1:15" ht="20.25" customHeight="1" x14ac:dyDescent="0.3">
      <c r="A3" s="32">
        <v>17</v>
      </c>
      <c r="B3" s="67" t="s">
        <v>1465</v>
      </c>
      <c r="C3" s="67" t="s">
        <v>1076</v>
      </c>
      <c r="D3" s="68" t="s">
        <v>704</v>
      </c>
      <c r="E3" s="67"/>
      <c r="F3" s="68"/>
      <c r="G3" s="70"/>
      <c r="H3" s="70"/>
      <c r="I3" s="70"/>
      <c r="J3" s="32"/>
      <c r="K3" s="70"/>
      <c r="L3" s="32"/>
      <c r="M3" s="69"/>
      <c r="N3" s="67"/>
    </row>
    <row r="4" spans="1:15" ht="20.25" customHeight="1" x14ac:dyDescent="0.3">
      <c r="A4" s="32">
        <v>17</v>
      </c>
      <c r="B4" s="67" t="s">
        <v>1487</v>
      </c>
      <c r="C4" s="67" t="s">
        <v>1488</v>
      </c>
      <c r="D4" s="68" t="s">
        <v>704</v>
      </c>
      <c r="E4" s="67"/>
      <c r="F4" s="68"/>
      <c r="G4" s="70"/>
      <c r="H4" s="70"/>
      <c r="I4" s="70"/>
      <c r="J4" s="32"/>
      <c r="K4" s="70"/>
      <c r="L4" s="32"/>
      <c r="M4" s="69"/>
      <c r="N4" s="67"/>
    </row>
    <row r="5" spans="1:15" ht="20.25" customHeight="1" x14ac:dyDescent="0.3">
      <c r="A5" s="32">
        <v>17</v>
      </c>
      <c r="B5" s="67" t="s">
        <v>373</v>
      </c>
      <c r="C5" s="67" t="s">
        <v>1515</v>
      </c>
      <c r="D5" s="68" t="s">
        <v>750</v>
      </c>
      <c r="E5" s="67"/>
      <c r="F5" s="68"/>
      <c r="G5" s="70"/>
      <c r="H5" s="70"/>
      <c r="I5" s="70"/>
      <c r="J5" s="32"/>
      <c r="K5" s="70"/>
      <c r="L5" s="32"/>
      <c r="M5" s="69"/>
      <c r="N5" s="67"/>
    </row>
    <row r="6" spans="1:15" ht="20.25" customHeight="1" x14ac:dyDescent="0.3">
      <c r="A6" s="32">
        <v>19</v>
      </c>
      <c r="B6" s="67" t="s">
        <v>1539</v>
      </c>
      <c r="C6" s="67" t="s">
        <v>1540</v>
      </c>
      <c r="D6" s="68" t="s">
        <v>750</v>
      </c>
      <c r="E6" s="67"/>
      <c r="F6" s="68"/>
      <c r="G6" s="70"/>
      <c r="H6" s="70"/>
      <c r="I6" s="70"/>
      <c r="J6" s="32"/>
      <c r="K6" s="70"/>
      <c r="L6" s="32"/>
      <c r="M6" s="69"/>
      <c r="N6" s="67"/>
    </row>
    <row r="7" spans="1:15" ht="20.25" customHeight="1" x14ac:dyDescent="0.3">
      <c r="A7" s="32">
        <v>19</v>
      </c>
      <c r="B7" s="67" t="s">
        <v>1547</v>
      </c>
      <c r="C7" s="67" t="s">
        <v>1548</v>
      </c>
      <c r="D7" s="68" t="s">
        <v>1549</v>
      </c>
      <c r="E7" s="67"/>
      <c r="F7" s="68"/>
      <c r="G7" s="70"/>
      <c r="H7" s="70"/>
      <c r="I7" s="70"/>
      <c r="J7" s="32"/>
      <c r="K7" s="70"/>
      <c r="L7" s="32"/>
      <c r="M7" s="69"/>
      <c r="N7" s="67"/>
    </row>
    <row r="8" spans="1:15" ht="20.25" customHeight="1" x14ac:dyDescent="0.3">
      <c r="A8" s="32">
        <v>19</v>
      </c>
      <c r="B8" s="67" t="s">
        <v>1542</v>
      </c>
      <c r="C8" s="67" t="s">
        <v>1543</v>
      </c>
      <c r="D8" s="68" t="s">
        <v>750</v>
      </c>
      <c r="E8" s="67"/>
      <c r="F8" s="68"/>
      <c r="G8" s="70"/>
      <c r="H8" s="70"/>
      <c r="I8" s="70"/>
      <c r="J8" s="32"/>
      <c r="K8" s="70"/>
      <c r="L8" s="32"/>
      <c r="M8" s="69"/>
      <c r="N8" s="67"/>
    </row>
    <row r="9" spans="1:15" ht="29.25" customHeight="1" x14ac:dyDescent="0.3">
      <c r="A9" s="32">
        <v>23</v>
      </c>
      <c r="B9" s="67" t="s">
        <v>1444</v>
      </c>
      <c r="C9" s="67" t="s">
        <v>1083</v>
      </c>
      <c r="D9" s="68" t="s">
        <v>750</v>
      </c>
      <c r="E9" s="67"/>
      <c r="F9" s="68"/>
      <c r="G9" s="70"/>
      <c r="H9" s="70"/>
      <c r="I9" s="70"/>
      <c r="J9" s="32"/>
      <c r="K9" s="70"/>
      <c r="L9" s="32"/>
      <c r="M9" s="69"/>
      <c r="N9" s="67"/>
    </row>
    <row r="10" spans="1:15" ht="29.25" customHeight="1" x14ac:dyDescent="0.3">
      <c r="A10" s="32">
        <v>23</v>
      </c>
      <c r="B10" s="67" t="s">
        <v>1524</v>
      </c>
      <c r="C10" s="67" t="s">
        <v>1525</v>
      </c>
      <c r="D10" s="68" t="s">
        <v>750</v>
      </c>
      <c r="E10" s="67"/>
      <c r="F10" s="68"/>
      <c r="G10" s="70"/>
      <c r="H10" s="70"/>
      <c r="I10" s="70"/>
      <c r="J10" s="32"/>
      <c r="K10" s="70"/>
      <c r="L10" s="32"/>
      <c r="M10" s="69"/>
      <c r="N10" s="67"/>
    </row>
    <row r="11" spans="1:15" ht="29.25" customHeight="1" x14ac:dyDescent="0.3">
      <c r="A11" s="32">
        <v>24</v>
      </c>
      <c r="B11" s="67" t="s">
        <v>1552</v>
      </c>
      <c r="C11" s="67" t="s">
        <v>1553</v>
      </c>
      <c r="D11" s="68" t="s">
        <v>750</v>
      </c>
      <c r="E11" s="67"/>
      <c r="F11" s="68"/>
      <c r="G11" s="70"/>
      <c r="H11" s="70"/>
      <c r="I11" s="70"/>
      <c r="J11" s="32"/>
      <c r="K11" s="70"/>
      <c r="L11" s="32"/>
      <c r="M11" s="69"/>
      <c r="N11" s="67"/>
    </row>
    <row r="12" spans="1:15" ht="29.25" customHeight="1" x14ac:dyDescent="0.3">
      <c r="A12" s="32">
        <v>24</v>
      </c>
      <c r="B12" s="67" t="s">
        <v>1526</v>
      </c>
      <c r="C12" s="67" t="s">
        <v>1527</v>
      </c>
      <c r="D12" s="68" t="s">
        <v>750</v>
      </c>
      <c r="E12" s="67"/>
      <c r="F12" s="68"/>
      <c r="G12" s="70"/>
      <c r="H12" s="70"/>
      <c r="I12" s="70"/>
      <c r="J12" s="32"/>
      <c r="K12" s="70"/>
      <c r="L12" s="32"/>
      <c r="M12" s="69"/>
      <c r="N12" s="67"/>
    </row>
    <row r="13" spans="1:15" ht="29.25" customHeight="1" x14ac:dyDescent="0.3">
      <c r="A13" s="32">
        <v>24</v>
      </c>
      <c r="B13" s="67" t="s">
        <v>1563</v>
      </c>
      <c r="C13" s="67" t="s">
        <v>1557</v>
      </c>
      <c r="D13" s="68" t="s">
        <v>750</v>
      </c>
      <c r="E13" s="67"/>
      <c r="F13" s="68"/>
      <c r="G13" s="70"/>
      <c r="H13" s="70"/>
      <c r="I13" s="70"/>
      <c r="J13" s="32"/>
      <c r="K13" s="70"/>
      <c r="L13" s="32"/>
      <c r="M13" s="69"/>
      <c r="N13" s="67"/>
    </row>
    <row r="14" spans="1:15" ht="29.25" customHeight="1" x14ac:dyDescent="0.3">
      <c r="A14" s="32">
        <v>33</v>
      </c>
      <c r="B14" s="67" t="s">
        <v>109</v>
      </c>
      <c r="C14" s="68" t="s">
        <v>1536</v>
      </c>
      <c r="D14" s="68" t="s">
        <v>248</v>
      </c>
      <c r="E14" s="67"/>
      <c r="F14" s="68"/>
      <c r="G14" s="70"/>
      <c r="H14" s="70"/>
      <c r="I14" s="70"/>
      <c r="J14" s="32"/>
      <c r="K14" s="70"/>
      <c r="L14" s="32"/>
      <c r="M14" s="69"/>
      <c r="N14" s="67"/>
    </row>
    <row r="15" spans="1:15" ht="29.25" customHeight="1" x14ac:dyDescent="0.3">
      <c r="A15" s="32">
        <v>33</v>
      </c>
      <c r="B15" s="67" t="s">
        <v>1537</v>
      </c>
      <c r="C15" s="68" t="s">
        <v>1538</v>
      </c>
      <c r="D15" s="68" t="s">
        <v>750</v>
      </c>
      <c r="E15" s="67"/>
      <c r="F15" s="68"/>
      <c r="G15" s="70"/>
      <c r="H15" s="70"/>
      <c r="I15" s="70"/>
      <c r="J15" s="32"/>
      <c r="K15" s="70"/>
      <c r="L15" s="32"/>
      <c r="M15" s="69"/>
      <c r="N15" s="67"/>
    </row>
    <row r="16" spans="1:15" ht="29.25" customHeight="1" x14ac:dyDescent="0.3">
      <c r="A16" s="32">
        <v>47</v>
      </c>
      <c r="B16" s="67" t="s">
        <v>1447</v>
      </c>
      <c r="C16" s="67" t="s">
        <v>1162</v>
      </c>
      <c r="D16" s="68" t="s">
        <v>750</v>
      </c>
      <c r="E16" s="67"/>
      <c r="F16" s="68"/>
      <c r="G16" s="70"/>
      <c r="H16" s="70"/>
      <c r="I16" s="70"/>
      <c r="J16" s="32"/>
      <c r="K16" s="70"/>
      <c r="L16" s="32"/>
      <c r="M16" s="69"/>
      <c r="N16" s="67"/>
    </row>
    <row r="17" spans="1:14" ht="29.25" customHeight="1" x14ac:dyDescent="0.3">
      <c r="A17" s="32">
        <v>47</v>
      </c>
      <c r="B17" s="67" t="s">
        <v>1452</v>
      </c>
      <c r="C17" s="67" t="s">
        <v>1453</v>
      </c>
      <c r="D17" s="68" t="s">
        <v>750</v>
      </c>
      <c r="E17" s="67"/>
      <c r="F17" s="68"/>
      <c r="G17" s="70"/>
      <c r="H17" s="70"/>
      <c r="I17" s="70"/>
      <c r="J17" s="32"/>
      <c r="K17" s="70"/>
      <c r="L17" s="32"/>
      <c r="M17" s="69"/>
      <c r="N17" s="67"/>
    </row>
    <row r="18" spans="1:14" ht="29.25" customHeight="1" x14ac:dyDescent="0.3">
      <c r="A18" s="32">
        <v>47</v>
      </c>
      <c r="B18" s="67" t="s">
        <v>1530</v>
      </c>
      <c r="C18" s="67" t="s">
        <v>1531</v>
      </c>
      <c r="D18" s="68" t="s">
        <v>750</v>
      </c>
      <c r="E18" s="67"/>
      <c r="F18" s="68"/>
      <c r="G18" s="70"/>
      <c r="H18" s="70"/>
      <c r="I18" s="70"/>
      <c r="J18" s="32"/>
      <c r="K18" s="70"/>
      <c r="L18" s="32"/>
      <c r="M18" s="69"/>
      <c r="N18" s="67"/>
    </row>
    <row r="19" spans="1:14" ht="29.25" customHeight="1" x14ac:dyDescent="0.3">
      <c r="A19" s="32">
        <v>64</v>
      </c>
      <c r="B19" s="67" t="s">
        <v>1464</v>
      </c>
      <c r="C19" s="67" t="s">
        <v>1162</v>
      </c>
      <c r="D19" s="68" t="s">
        <v>750</v>
      </c>
      <c r="E19" s="67"/>
      <c r="F19" s="68"/>
      <c r="G19" s="70"/>
      <c r="H19" s="70"/>
      <c r="I19" s="70"/>
      <c r="J19" s="32"/>
      <c r="K19" s="70"/>
      <c r="L19" s="32"/>
      <c r="M19" s="69"/>
      <c r="N19" s="67"/>
    </row>
    <row r="20" spans="1:14" ht="29.25" customHeight="1" x14ac:dyDescent="0.3">
      <c r="A20" s="32">
        <v>64</v>
      </c>
      <c r="B20" s="67" t="s">
        <v>1509</v>
      </c>
      <c r="C20" s="67" t="s">
        <v>1510</v>
      </c>
      <c r="D20" s="68" t="s">
        <v>750</v>
      </c>
      <c r="E20" s="67"/>
      <c r="F20" s="68"/>
      <c r="G20" s="70"/>
      <c r="H20" s="70"/>
      <c r="I20" s="70"/>
      <c r="J20" s="32"/>
      <c r="K20" s="70"/>
      <c r="L20" s="32"/>
      <c r="M20" s="69"/>
      <c r="N20" s="67"/>
    </row>
    <row r="21" spans="1:14" ht="29.25" customHeight="1" x14ac:dyDescent="0.3">
      <c r="A21" s="32">
        <v>79</v>
      </c>
      <c r="B21" s="67" t="s">
        <v>1480</v>
      </c>
      <c r="C21" s="67" t="s">
        <v>1481</v>
      </c>
      <c r="D21" s="68" t="s">
        <v>750</v>
      </c>
      <c r="E21" s="67"/>
      <c r="F21" s="68"/>
      <c r="G21" s="70"/>
      <c r="H21" s="70"/>
      <c r="I21" s="70"/>
      <c r="J21" s="32"/>
      <c r="K21" s="70"/>
      <c r="L21" s="32"/>
      <c r="M21" s="69"/>
      <c r="N21" s="67"/>
    </row>
    <row r="22" spans="1:14" ht="29.25" customHeight="1" x14ac:dyDescent="0.3">
      <c r="A22" s="32">
        <v>79</v>
      </c>
      <c r="B22" s="67" t="s">
        <v>1528</v>
      </c>
      <c r="C22" s="67" t="s">
        <v>1529</v>
      </c>
      <c r="D22" s="68" t="s">
        <v>750</v>
      </c>
      <c r="E22" s="67"/>
      <c r="F22" s="68"/>
      <c r="G22" s="70"/>
      <c r="H22" s="70"/>
      <c r="I22" s="70"/>
      <c r="J22" s="32"/>
      <c r="K22" s="70"/>
      <c r="L22" s="32"/>
      <c r="M22" s="69"/>
      <c r="N22" s="67"/>
    </row>
    <row r="23" spans="1:14" ht="29.25" customHeight="1" x14ac:dyDescent="0.3">
      <c r="A23" s="32">
        <v>86</v>
      </c>
      <c r="B23" s="67" t="s">
        <v>1468</v>
      </c>
      <c r="C23" s="67" t="s">
        <v>1490</v>
      </c>
      <c r="D23" s="68" t="s">
        <v>32</v>
      </c>
      <c r="E23" s="67"/>
      <c r="F23" s="68"/>
      <c r="G23" s="70"/>
      <c r="H23" s="70"/>
      <c r="I23" s="70"/>
      <c r="J23" s="32"/>
      <c r="K23" s="70"/>
      <c r="L23" s="32"/>
      <c r="M23" s="69"/>
      <c r="N23" s="67"/>
    </row>
    <row r="24" spans="1:14" ht="29.25" customHeight="1" x14ac:dyDescent="0.3">
      <c r="A24" s="32">
        <v>86</v>
      </c>
      <c r="B24" s="67" t="s">
        <v>1468</v>
      </c>
      <c r="C24" s="67" t="s">
        <v>1205</v>
      </c>
      <c r="D24" s="68" t="s">
        <v>750</v>
      </c>
      <c r="E24" s="67"/>
      <c r="F24" s="68"/>
      <c r="G24" s="70"/>
      <c r="H24" s="70"/>
      <c r="I24" s="70"/>
      <c r="J24" s="32"/>
      <c r="K24" s="70"/>
      <c r="L24" s="32"/>
      <c r="M24" s="69"/>
      <c r="N24" s="67"/>
    </row>
    <row r="25" spans="1:14" ht="29.25" customHeight="1" x14ac:dyDescent="0.3">
      <c r="A25" s="32">
        <v>86</v>
      </c>
      <c r="B25" s="67" t="s">
        <v>1535</v>
      </c>
      <c r="C25" s="67" t="s">
        <v>995</v>
      </c>
      <c r="D25" s="68" t="s">
        <v>750</v>
      </c>
      <c r="E25" s="67"/>
      <c r="F25" s="68"/>
      <c r="G25" s="70"/>
      <c r="H25" s="70"/>
      <c r="I25" s="70"/>
      <c r="J25" s="32"/>
      <c r="K25" s="70"/>
      <c r="L25" s="32"/>
      <c r="M25" s="69"/>
      <c r="N25" s="67"/>
    </row>
    <row r="26" spans="1:14" ht="29.25" customHeight="1" x14ac:dyDescent="0.3">
      <c r="A26" s="32">
        <v>87</v>
      </c>
      <c r="B26" s="67" t="s">
        <v>1449</v>
      </c>
      <c r="C26" s="67" t="s">
        <v>1584</v>
      </c>
      <c r="D26" s="68" t="s">
        <v>750</v>
      </c>
      <c r="E26" s="67"/>
      <c r="F26" s="68"/>
      <c r="G26" s="70"/>
      <c r="H26" s="70"/>
      <c r="I26" s="70"/>
      <c r="J26" s="32"/>
      <c r="K26" s="70"/>
      <c r="L26" s="32"/>
      <c r="M26" s="69"/>
      <c r="N26" s="67"/>
    </row>
    <row r="27" spans="1:14" ht="29.25" customHeight="1" x14ac:dyDescent="0.3">
      <c r="A27" s="32">
        <v>87</v>
      </c>
      <c r="B27" s="67" t="s">
        <v>1503</v>
      </c>
      <c r="C27" s="68" t="s">
        <v>1504</v>
      </c>
      <c r="D27" s="68" t="s">
        <v>750</v>
      </c>
      <c r="E27" s="67"/>
      <c r="F27" s="68"/>
      <c r="G27" s="70"/>
      <c r="H27" s="70"/>
      <c r="I27" s="70"/>
      <c r="J27" s="32"/>
      <c r="K27" s="70"/>
      <c r="L27" s="32"/>
      <c r="M27" s="69"/>
      <c r="N27" s="67"/>
    </row>
    <row r="28" spans="1:14" ht="29.25" customHeight="1" x14ac:dyDescent="0.3">
      <c r="A28" s="32">
        <v>87</v>
      </c>
      <c r="B28" s="67" t="s">
        <v>1505</v>
      </c>
      <c r="C28" s="68" t="s">
        <v>1506</v>
      </c>
      <c r="D28" s="68" t="s">
        <v>750</v>
      </c>
      <c r="E28" s="67"/>
      <c r="F28" s="68"/>
      <c r="G28" s="70"/>
      <c r="H28" s="70"/>
      <c r="I28" s="70"/>
      <c r="J28" s="32"/>
      <c r="K28" s="70"/>
      <c r="L28" s="32"/>
      <c r="M28" s="69"/>
      <c r="N28" s="67"/>
    </row>
    <row r="29" spans="1:14" ht="29.25" customHeight="1" x14ac:dyDescent="0.3">
      <c r="A29" s="32">
        <v>87</v>
      </c>
      <c r="B29" s="67" t="s">
        <v>1556</v>
      </c>
      <c r="C29" s="68" t="s">
        <v>1557</v>
      </c>
      <c r="D29" s="68" t="s">
        <v>750</v>
      </c>
      <c r="E29" s="67"/>
      <c r="F29" s="68"/>
      <c r="G29" s="70"/>
      <c r="H29" s="70"/>
      <c r="I29" s="70"/>
      <c r="J29" s="32"/>
      <c r="K29" s="70"/>
      <c r="L29" s="32"/>
      <c r="M29" s="69"/>
      <c r="N29" s="67"/>
    </row>
    <row r="30" spans="1:14" ht="29.25" customHeight="1" x14ac:dyDescent="0.3">
      <c r="A30" s="32">
        <v>87</v>
      </c>
      <c r="B30" s="67" t="s">
        <v>268</v>
      </c>
      <c r="C30" s="67" t="s">
        <v>1451</v>
      </c>
      <c r="D30" s="68" t="s">
        <v>750</v>
      </c>
      <c r="E30" s="67"/>
      <c r="F30" s="68"/>
      <c r="G30" s="70"/>
      <c r="H30" s="70"/>
      <c r="I30" s="70"/>
      <c r="J30" s="32"/>
      <c r="K30" s="70"/>
      <c r="L30" s="32"/>
      <c r="M30" s="69"/>
      <c r="N30" s="67"/>
    </row>
    <row r="31" spans="1:14" ht="29.25" customHeight="1" x14ac:dyDescent="0.3">
      <c r="A31" s="32">
        <v>87</v>
      </c>
      <c r="B31" s="67" t="s">
        <v>268</v>
      </c>
      <c r="C31" s="67" t="s">
        <v>1450</v>
      </c>
      <c r="D31" s="68" t="s">
        <v>750</v>
      </c>
      <c r="E31" s="67"/>
      <c r="F31" s="68"/>
      <c r="G31" s="70"/>
      <c r="H31" s="70"/>
      <c r="I31" s="70"/>
      <c r="J31" s="32"/>
      <c r="K31" s="70"/>
      <c r="L31" s="32"/>
      <c r="M31" s="69"/>
      <c r="N31" s="67"/>
    </row>
    <row r="32" spans="1:14" ht="25.5" customHeight="1" x14ac:dyDescent="0.3">
      <c r="A32" s="2"/>
      <c r="B32" s="67"/>
      <c r="C32" s="67"/>
      <c r="D32" s="68"/>
      <c r="E32" s="67"/>
      <c r="F32" s="68"/>
      <c r="G32" s="4"/>
      <c r="H32" s="4"/>
      <c r="I32" s="4"/>
      <c r="J32" s="2"/>
      <c r="K32" s="4"/>
      <c r="L32" s="2"/>
      <c r="M32" s="69"/>
      <c r="N32" s="67"/>
    </row>
    <row r="33" spans="1:15" s="43" customFormat="1" ht="18.75" customHeight="1" x14ac:dyDescent="0.3">
      <c r="A33" s="37" t="s">
        <v>690</v>
      </c>
      <c r="B33" s="38"/>
      <c r="C33" s="38"/>
      <c r="D33" s="39">
        <v>68</v>
      </c>
      <c r="E33" s="38"/>
      <c r="F33" s="39"/>
      <c r="G33" s="40"/>
      <c r="H33" s="40"/>
      <c r="I33" s="40"/>
      <c r="J33" s="41"/>
      <c r="K33" s="40"/>
      <c r="L33" s="41"/>
      <c r="M33" s="42"/>
      <c r="N33" s="38"/>
    </row>
    <row r="34" spans="1:15" s="1" customFormat="1" ht="29.25" customHeight="1" x14ac:dyDescent="0.3">
      <c r="A34" s="3" t="s">
        <v>1</v>
      </c>
      <c r="B34" s="14" t="s">
        <v>0</v>
      </c>
      <c r="C34" s="13" t="s">
        <v>12</v>
      </c>
      <c r="D34" s="16" t="s">
        <v>2</v>
      </c>
      <c r="E34" s="13" t="s">
        <v>293</v>
      </c>
      <c r="F34" s="16" t="s">
        <v>293</v>
      </c>
      <c r="G34" s="6" t="s">
        <v>293</v>
      </c>
      <c r="H34" s="6" t="s">
        <v>293</v>
      </c>
      <c r="I34" s="6" t="s">
        <v>293</v>
      </c>
      <c r="J34" s="3" t="s">
        <v>293</v>
      </c>
      <c r="K34" s="6" t="s">
        <v>293</v>
      </c>
      <c r="L34" s="3" t="s">
        <v>293</v>
      </c>
      <c r="M34" s="17"/>
      <c r="N34" s="13"/>
      <c r="O34" s="1" t="s">
        <v>293</v>
      </c>
    </row>
    <row r="35" spans="1:15" ht="29.25" customHeight="1" x14ac:dyDescent="0.3">
      <c r="A35" s="9">
        <v>16</v>
      </c>
      <c r="B35" s="81" t="s">
        <v>1483</v>
      </c>
      <c r="C35" s="74" t="s">
        <v>1484</v>
      </c>
      <c r="D35" s="74" t="s">
        <v>750</v>
      </c>
      <c r="E35" s="66"/>
      <c r="F35" s="74"/>
      <c r="G35" s="4"/>
      <c r="H35" s="4"/>
      <c r="I35" s="4"/>
      <c r="J35" s="2"/>
      <c r="K35" s="4"/>
      <c r="L35" s="2"/>
      <c r="M35" s="69"/>
      <c r="N35" s="77"/>
    </row>
    <row r="36" spans="1:15" ht="29.25" customHeight="1" x14ac:dyDescent="0.3">
      <c r="A36" s="9">
        <v>16</v>
      </c>
      <c r="B36" s="81" t="s">
        <v>1485</v>
      </c>
      <c r="C36" s="75" t="s">
        <v>1486</v>
      </c>
      <c r="D36" s="75" t="s">
        <v>750</v>
      </c>
      <c r="E36" s="81"/>
      <c r="F36" s="75"/>
      <c r="G36" s="4"/>
      <c r="H36" s="4"/>
      <c r="I36" s="4"/>
      <c r="J36" s="2"/>
      <c r="K36" s="4"/>
      <c r="L36" s="2"/>
      <c r="M36" s="69"/>
      <c r="N36" s="77"/>
    </row>
    <row r="37" spans="1:15" ht="29.25" customHeight="1" x14ac:dyDescent="0.3">
      <c r="A37" s="9">
        <v>16</v>
      </c>
      <c r="B37" s="81" t="s">
        <v>1448</v>
      </c>
      <c r="C37" s="81" t="s">
        <v>1292</v>
      </c>
      <c r="D37" s="75" t="s">
        <v>750</v>
      </c>
      <c r="E37" s="81"/>
      <c r="F37" s="75"/>
      <c r="G37" s="4"/>
      <c r="H37" s="4"/>
      <c r="I37" s="4"/>
      <c r="J37" s="2"/>
      <c r="K37" s="4"/>
      <c r="L37" s="2"/>
      <c r="M37" s="69"/>
      <c r="N37" s="77"/>
    </row>
    <row r="38" spans="1:15" ht="29.25" customHeight="1" x14ac:dyDescent="0.3">
      <c r="A38" s="9">
        <v>16</v>
      </c>
      <c r="B38" s="81" t="s">
        <v>1448</v>
      </c>
      <c r="C38" s="81" t="s">
        <v>1462</v>
      </c>
      <c r="D38" s="75" t="s">
        <v>750</v>
      </c>
      <c r="E38" s="81"/>
      <c r="F38" s="75"/>
      <c r="G38" s="4"/>
      <c r="H38" s="4"/>
      <c r="I38" s="4"/>
      <c r="J38" s="2"/>
      <c r="K38" s="4"/>
      <c r="L38" s="2"/>
      <c r="M38" s="69"/>
      <c r="N38" s="77"/>
    </row>
    <row r="39" spans="1:15" ht="29.25" customHeight="1" x14ac:dyDescent="0.3">
      <c r="A39" s="9">
        <v>16</v>
      </c>
      <c r="B39" s="81" t="s">
        <v>1469</v>
      </c>
      <c r="C39" s="81" t="s">
        <v>1470</v>
      </c>
      <c r="D39" s="75" t="s">
        <v>750</v>
      </c>
      <c r="E39" s="81"/>
      <c r="F39" s="75"/>
      <c r="G39" s="4"/>
      <c r="H39" s="4"/>
      <c r="I39" s="4"/>
      <c r="J39" s="2"/>
      <c r="K39" s="4"/>
      <c r="L39" s="2"/>
      <c r="M39" s="69"/>
      <c r="N39" s="77"/>
    </row>
    <row r="40" spans="1:15" ht="29.25" customHeight="1" x14ac:dyDescent="0.3">
      <c r="A40" s="9">
        <v>19</v>
      </c>
      <c r="B40" s="81" t="s">
        <v>1507</v>
      </c>
      <c r="C40" s="81" t="s">
        <v>1508</v>
      </c>
      <c r="D40" s="75" t="s">
        <v>750</v>
      </c>
      <c r="E40" s="81"/>
      <c r="F40" s="75"/>
      <c r="G40" s="4"/>
      <c r="H40" s="4"/>
      <c r="I40" s="4"/>
      <c r="J40" s="2"/>
      <c r="K40" s="4"/>
      <c r="L40" s="2"/>
      <c r="M40" s="69"/>
      <c r="N40" s="77"/>
    </row>
    <row r="41" spans="1:15" ht="29.25" customHeight="1" x14ac:dyDescent="0.3">
      <c r="A41" s="9">
        <v>19</v>
      </c>
      <c r="B41" s="81" t="s">
        <v>1482</v>
      </c>
      <c r="C41" s="81" t="s">
        <v>1162</v>
      </c>
      <c r="D41" s="75" t="s">
        <v>750</v>
      </c>
      <c r="E41" s="81"/>
      <c r="F41" s="75"/>
      <c r="G41" s="4"/>
      <c r="H41" s="4"/>
      <c r="I41" s="4"/>
      <c r="J41" s="2"/>
      <c r="K41" s="4"/>
      <c r="L41" s="2"/>
      <c r="M41" s="69"/>
      <c r="N41" s="77"/>
    </row>
    <row r="42" spans="1:15" ht="29.25" customHeight="1" x14ac:dyDescent="0.3">
      <c r="A42" s="9">
        <v>19</v>
      </c>
      <c r="B42" s="81" t="s">
        <v>1522</v>
      </c>
      <c r="C42" s="81" t="s">
        <v>1523</v>
      </c>
      <c r="D42" s="75" t="s">
        <v>750</v>
      </c>
      <c r="E42" s="81"/>
      <c r="F42" s="75"/>
      <c r="G42" s="4"/>
      <c r="H42" s="4"/>
      <c r="I42" s="4"/>
      <c r="J42" s="2"/>
      <c r="K42" s="4"/>
      <c r="L42" s="2"/>
      <c r="M42" s="69"/>
      <c r="N42" s="77"/>
    </row>
    <row r="43" spans="1:15" ht="29.25" customHeight="1" x14ac:dyDescent="0.3">
      <c r="A43" s="9">
        <v>23</v>
      </c>
      <c r="B43" s="81" t="s">
        <v>1493</v>
      </c>
      <c r="C43" s="81" t="s">
        <v>1494</v>
      </c>
      <c r="D43" s="75" t="s">
        <v>750</v>
      </c>
      <c r="E43" s="81"/>
      <c r="F43" s="75"/>
      <c r="G43" s="4"/>
      <c r="H43" s="4"/>
      <c r="I43" s="4"/>
      <c r="J43" s="2"/>
      <c r="K43" s="4"/>
      <c r="L43" s="2"/>
      <c r="M43" s="69"/>
      <c r="N43" s="77"/>
    </row>
    <row r="44" spans="1:15" ht="29.25" customHeight="1" x14ac:dyDescent="0.3">
      <c r="A44" s="9">
        <v>23</v>
      </c>
      <c r="B44" s="81" t="s">
        <v>1554</v>
      </c>
      <c r="C44" s="81" t="s">
        <v>1555</v>
      </c>
      <c r="D44" s="75" t="s">
        <v>248</v>
      </c>
      <c r="E44" s="81"/>
      <c r="F44" s="75"/>
      <c r="G44" s="4"/>
      <c r="H44" s="4"/>
      <c r="I44" s="4"/>
      <c r="J44" s="2"/>
      <c r="K44" s="4"/>
      <c r="L44" s="2"/>
      <c r="M44" s="69"/>
      <c r="N44" s="77"/>
    </row>
    <row r="45" spans="1:15" ht="29.25" customHeight="1" x14ac:dyDescent="0.3">
      <c r="A45" s="9">
        <v>23</v>
      </c>
      <c r="B45" s="81" t="s">
        <v>1459</v>
      </c>
      <c r="C45" s="81" t="s">
        <v>1460</v>
      </c>
      <c r="D45" s="75" t="s">
        <v>750</v>
      </c>
      <c r="E45" s="81"/>
      <c r="F45" s="75"/>
      <c r="G45" s="4"/>
      <c r="H45" s="4"/>
      <c r="I45" s="4"/>
      <c r="J45" s="2"/>
      <c r="K45" s="4"/>
      <c r="L45" s="2"/>
      <c r="M45" s="69"/>
      <c r="N45" s="77"/>
    </row>
    <row r="46" spans="1:15" ht="29.25" customHeight="1" x14ac:dyDescent="0.3">
      <c r="A46" s="9">
        <v>23</v>
      </c>
      <c r="B46" s="81" t="s">
        <v>1581</v>
      </c>
      <c r="C46" s="81" t="s">
        <v>1582</v>
      </c>
      <c r="D46" s="75" t="s">
        <v>750</v>
      </c>
      <c r="E46" s="81"/>
      <c r="F46" s="75"/>
      <c r="G46" s="4"/>
      <c r="H46" s="4"/>
      <c r="I46" s="4"/>
      <c r="J46" s="2"/>
      <c r="K46" s="4"/>
      <c r="L46" s="2"/>
      <c r="M46" s="69"/>
      <c r="N46" s="77"/>
    </row>
    <row r="47" spans="1:15" ht="29.25" customHeight="1" x14ac:dyDescent="0.3">
      <c r="A47" s="9">
        <v>23</v>
      </c>
      <c r="B47" s="81" t="s">
        <v>1594</v>
      </c>
      <c r="C47" s="81" t="s">
        <v>1595</v>
      </c>
      <c r="D47" s="75" t="s">
        <v>248</v>
      </c>
      <c r="E47" s="81"/>
      <c r="F47" s="75"/>
      <c r="G47" s="4"/>
      <c r="H47" s="4"/>
      <c r="I47" s="4"/>
      <c r="J47" s="2"/>
      <c r="K47" s="4"/>
      <c r="L47" s="2"/>
      <c r="M47" s="69"/>
      <c r="N47" s="77"/>
    </row>
    <row r="48" spans="1:15" ht="29.25" customHeight="1" x14ac:dyDescent="0.3">
      <c r="A48" s="9">
        <v>23</v>
      </c>
      <c r="B48" s="81" t="s">
        <v>1478</v>
      </c>
      <c r="C48" s="81" t="s">
        <v>1479</v>
      </c>
      <c r="D48" s="75" t="s">
        <v>750</v>
      </c>
      <c r="E48" s="81"/>
      <c r="F48" s="75"/>
      <c r="G48" s="4"/>
      <c r="H48" s="4"/>
      <c r="I48" s="4"/>
      <c r="J48" s="2"/>
      <c r="K48" s="4"/>
      <c r="L48" s="2"/>
      <c r="M48" s="69"/>
      <c r="N48" s="77"/>
    </row>
    <row r="49" spans="1:14" ht="29.25" customHeight="1" x14ac:dyDescent="0.3">
      <c r="A49" s="9">
        <v>23</v>
      </c>
      <c r="B49" s="81" t="s">
        <v>1518</v>
      </c>
      <c r="C49" s="81" t="s">
        <v>1519</v>
      </c>
      <c r="D49" s="75" t="s">
        <v>750</v>
      </c>
      <c r="E49" s="81"/>
      <c r="F49" s="75"/>
      <c r="G49" s="4"/>
      <c r="H49" s="4"/>
      <c r="I49" s="4"/>
      <c r="J49" s="2"/>
      <c r="K49" s="4"/>
      <c r="L49" s="2"/>
      <c r="M49" s="69"/>
      <c r="N49" s="77"/>
    </row>
    <row r="50" spans="1:14" ht="29.25" customHeight="1" x14ac:dyDescent="0.3">
      <c r="A50" s="9">
        <v>23</v>
      </c>
      <c r="B50" s="81" t="s">
        <v>1476</v>
      </c>
      <c r="C50" s="81" t="s">
        <v>1477</v>
      </c>
      <c r="D50" s="75" t="s">
        <v>750</v>
      </c>
      <c r="E50" s="81"/>
      <c r="F50" s="75"/>
      <c r="G50" s="4"/>
      <c r="H50" s="4"/>
      <c r="I50" s="4"/>
      <c r="J50" s="2"/>
      <c r="K50" s="4"/>
      <c r="L50" s="2"/>
      <c r="M50" s="69"/>
      <c r="N50" s="77"/>
    </row>
    <row r="51" spans="1:14" ht="29.25" customHeight="1" x14ac:dyDescent="0.3">
      <c r="A51" s="9">
        <v>23</v>
      </c>
      <c r="B51" s="81" t="s">
        <v>1579</v>
      </c>
      <c r="C51" s="81" t="s">
        <v>1580</v>
      </c>
      <c r="D51" s="75" t="s">
        <v>750</v>
      </c>
      <c r="E51" s="81"/>
      <c r="F51" s="75"/>
      <c r="G51" s="4"/>
      <c r="H51" s="4"/>
      <c r="I51" s="4"/>
      <c r="J51" s="2"/>
      <c r="K51" s="4"/>
      <c r="L51" s="2"/>
      <c r="M51" s="69"/>
      <c r="N51" s="77"/>
    </row>
    <row r="52" spans="1:14" ht="29.25" customHeight="1" x14ac:dyDescent="0.3">
      <c r="A52" s="9">
        <v>24</v>
      </c>
      <c r="B52" s="81" t="s">
        <v>1573</v>
      </c>
      <c r="C52" s="81" t="s">
        <v>1574</v>
      </c>
      <c r="D52" s="75" t="s">
        <v>750</v>
      </c>
      <c r="E52" s="81"/>
      <c r="F52" s="75"/>
      <c r="G52" s="4"/>
      <c r="H52" s="4"/>
      <c r="I52" s="4"/>
      <c r="J52" s="2"/>
      <c r="K52" s="4"/>
      <c r="L52" s="2"/>
      <c r="M52" s="69"/>
      <c r="N52" s="77"/>
    </row>
    <row r="53" spans="1:14" ht="29.25" customHeight="1" x14ac:dyDescent="0.3">
      <c r="A53" s="9">
        <v>24</v>
      </c>
      <c r="B53" s="81" t="s">
        <v>1567</v>
      </c>
      <c r="C53" s="81" t="s">
        <v>1568</v>
      </c>
      <c r="D53" s="75" t="s">
        <v>750</v>
      </c>
      <c r="E53" s="81"/>
      <c r="F53" s="75"/>
      <c r="G53" s="4"/>
      <c r="H53" s="4"/>
      <c r="I53" s="4"/>
      <c r="J53" s="2"/>
      <c r="K53" s="4"/>
      <c r="L53" s="2"/>
      <c r="M53" s="69"/>
      <c r="N53" s="77"/>
    </row>
    <row r="54" spans="1:14" ht="29.25" customHeight="1" x14ac:dyDescent="0.3">
      <c r="A54" s="9">
        <v>24</v>
      </c>
      <c r="B54" s="81" t="s">
        <v>1550</v>
      </c>
      <c r="C54" s="81" t="s">
        <v>1551</v>
      </c>
      <c r="D54" s="75" t="s">
        <v>750</v>
      </c>
      <c r="E54" s="81"/>
      <c r="F54" s="75"/>
      <c r="G54" s="4"/>
      <c r="H54" s="4"/>
      <c r="I54" s="4"/>
      <c r="J54" s="2"/>
      <c r="K54" s="4"/>
      <c r="L54" s="2"/>
      <c r="M54" s="69"/>
      <c r="N54" s="77"/>
    </row>
    <row r="55" spans="1:14" ht="29.25" customHeight="1" x14ac:dyDescent="0.3">
      <c r="A55" s="9">
        <v>24</v>
      </c>
      <c r="B55" s="81" t="s">
        <v>1569</v>
      </c>
      <c r="C55" s="81" t="s">
        <v>1570</v>
      </c>
      <c r="D55" s="75" t="s">
        <v>750</v>
      </c>
      <c r="E55" s="81"/>
      <c r="F55" s="75"/>
      <c r="G55" s="4"/>
      <c r="H55" s="4"/>
      <c r="I55" s="4"/>
      <c r="J55" s="2"/>
      <c r="K55" s="4"/>
      <c r="L55" s="2"/>
      <c r="M55" s="69"/>
      <c r="N55" s="77"/>
    </row>
    <row r="56" spans="1:14" ht="29.25" customHeight="1" x14ac:dyDescent="0.3">
      <c r="A56" s="9">
        <v>24</v>
      </c>
      <c r="B56" s="81" t="s">
        <v>1562</v>
      </c>
      <c r="C56" s="81" t="s">
        <v>1292</v>
      </c>
      <c r="D56" s="75" t="s">
        <v>750</v>
      </c>
      <c r="E56" s="81"/>
      <c r="F56" s="75"/>
      <c r="G56" s="4"/>
      <c r="H56" s="4"/>
      <c r="I56" s="4"/>
      <c r="J56" s="2"/>
      <c r="K56" s="4"/>
      <c r="L56" s="2"/>
      <c r="M56" s="69"/>
      <c r="N56" s="77"/>
    </row>
    <row r="57" spans="1:14" ht="29.25" customHeight="1" x14ac:dyDescent="0.3">
      <c r="A57" s="9">
        <v>24</v>
      </c>
      <c r="B57" s="81" t="s">
        <v>1598</v>
      </c>
      <c r="C57" s="81" t="s">
        <v>1599</v>
      </c>
      <c r="D57" s="75" t="s">
        <v>750</v>
      </c>
      <c r="E57" s="81"/>
      <c r="F57" s="75"/>
      <c r="G57" s="4"/>
      <c r="H57" s="4"/>
      <c r="I57" s="4"/>
      <c r="J57" s="2"/>
      <c r="K57" s="4"/>
      <c r="L57" s="2"/>
      <c r="M57" s="69"/>
      <c r="N57" s="77"/>
    </row>
    <row r="58" spans="1:14" ht="29.25" customHeight="1" x14ac:dyDescent="0.3">
      <c r="A58" s="9">
        <v>24</v>
      </c>
      <c r="B58" s="81" t="s">
        <v>1583</v>
      </c>
      <c r="C58" s="81" t="s">
        <v>1570</v>
      </c>
      <c r="D58" s="75" t="s">
        <v>750</v>
      </c>
      <c r="E58" s="81"/>
      <c r="F58" s="75"/>
      <c r="G58" s="4"/>
      <c r="H58" s="4"/>
      <c r="I58" s="4"/>
      <c r="J58" s="2"/>
      <c r="K58" s="4"/>
      <c r="L58" s="2"/>
      <c r="M58" s="69"/>
      <c r="N58" s="77"/>
    </row>
    <row r="59" spans="1:14" ht="29.25" customHeight="1" x14ac:dyDescent="0.3">
      <c r="A59" s="9">
        <v>24</v>
      </c>
      <c r="B59" s="81" t="s">
        <v>1560</v>
      </c>
      <c r="C59" s="81" t="s">
        <v>1561</v>
      </c>
      <c r="D59" s="75" t="s">
        <v>750</v>
      </c>
      <c r="E59" s="81"/>
      <c r="F59" s="75"/>
      <c r="G59" s="4"/>
      <c r="H59" s="4"/>
      <c r="I59" s="4"/>
      <c r="J59" s="2"/>
      <c r="K59" s="4"/>
      <c r="L59" s="2"/>
      <c r="M59" s="69"/>
      <c r="N59" s="77"/>
    </row>
    <row r="60" spans="1:14" ht="29.25" customHeight="1" x14ac:dyDescent="0.3">
      <c r="A60" s="9">
        <v>33</v>
      </c>
      <c r="B60" s="81" t="s">
        <v>109</v>
      </c>
      <c r="C60" s="81" t="s">
        <v>1458</v>
      </c>
      <c r="D60" s="75" t="s">
        <v>750</v>
      </c>
      <c r="E60" s="81"/>
      <c r="F60" s="75"/>
      <c r="G60" s="4"/>
      <c r="H60" s="4"/>
      <c r="I60" s="4"/>
      <c r="J60" s="2"/>
      <c r="K60" s="4"/>
      <c r="L60" s="2"/>
      <c r="M60" s="69"/>
      <c r="N60" s="77"/>
    </row>
    <row r="61" spans="1:14" ht="29.25" customHeight="1" x14ac:dyDescent="0.3">
      <c r="A61" s="9">
        <v>33</v>
      </c>
      <c r="B61" s="81" t="s">
        <v>1596</v>
      </c>
      <c r="C61" s="75" t="s">
        <v>1597</v>
      </c>
      <c r="D61" s="75" t="s">
        <v>750</v>
      </c>
      <c r="E61" s="81"/>
      <c r="F61" s="75"/>
      <c r="G61" s="4"/>
      <c r="H61" s="4"/>
      <c r="I61" s="4"/>
      <c r="J61" s="2"/>
      <c r="K61" s="4"/>
      <c r="L61" s="2"/>
      <c r="M61" s="69"/>
      <c r="N61" s="77"/>
    </row>
    <row r="62" spans="1:14" ht="29.25" customHeight="1" x14ac:dyDescent="0.3">
      <c r="A62" s="9">
        <v>40</v>
      </c>
      <c r="B62" s="81" t="s">
        <v>1558</v>
      </c>
      <c r="C62" s="81" t="s">
        <v>1559</v>
      </c>
      <c r="D62" s="75" t="s">
        <v>248</v>
      </c>
      <c r="E62" s="81"/>
      <c r="F62" s="75"/>
      <c r="G62" s="4"/>
      <c r="H62" s="4"/>
      <c r="I62" s="4"/>
      <c r="J62" s="2"/>
      <c r="K62" s="4"/>
      <c r="L62" s="2"/>
      <c r="M62" s="69"/>
      <c r="N62" s="77"/>
    </row>
    <row r="63" spans="1:14" ht="29.25" customHeight="1" x14ac:dyDescent="0.3">
      <c r="A63" s="9">
        <v>47</v>
      </c>
      <c r="B63" s="81" t="s">
        <v>1565</v>
      </c>
      <c r="C63" s="81" t="s">
        <v>1471</v>
      </c>
      <c r="D63" s="75" t="s">
        <v>750</v>
      </c>
      <c r="E63" s="81"/>
      <c r="F63" s="75"/>
      <c r="G63" s="4"/>
      <c r="H63" s="4"/>
      <c r="I63" s="4"/>
      <c r="J63" s="2"/>
      <c r="K63" s="4"/>
      <c r="L63" s="2"/>
      <c r="M63" s="69"/>
      <c r="N63" s="77"/>
    </row>
    <row r="64" spans="1:14" ht="29.25" customHeight="1" x14ac:dyDescent="0.3">
      <c r="A64" s="9">
        <v>47</v>
      </c>
      <c r="B64" s="81" t="s">
        <v>1463</v>
      </c>
      <c r="C64" s="81" t="s">
        <v>1162</v>
      </c>
      <c r="D64" s="75" t="s">
        <v>750</v>
      </c>
      <c r="E64" s="81"/>
      <c r="F64" s="75"/>
      <c r="G64" s="4"/>
      <c r="H64" s="4"/>
      <c r="I64" s="4"/>
      <c r="J64" s="2"/>
      <c r="K64" s="4"/>
      <c r="L64" s="2"/>
      <c r="M64" s="69"/>
      <c r="N64" s="77"/>
    </row>
    <row r="65" spans="1:14" ht="29.25" customHeight="1" x14ac:dyDescent="0.3">
      <c r="A65" s="9">
        <v>47</v>
      </c>
      <c r="B65" s="81" t="s">
        <v>1495</v>
      </c>
      <c r="C65" s="81" t="s">
        <v>1496</v>
      </c>
      <c r="D65" s="75" t="s">
        <v>750</v>
      </c>
      <c r="E65" s="81"/>
      <c r="F65" s="75"/>
      <c r="G65" s="4"/>
      <c r="H65" s="4"/>
      <c r="I65" s="4"/>
      <c r="J65" s="2"/>
      <c r="K65" s="4"/>
      <c r="L65" s="2"/>
      <c r="M65" s="69"/>
      <c r="N65" s="77"/>
    </row>
    <row r="66" spans="1:14" ht="29.25" customHeight="1" x14ac:dyDescent="0.3">
      <c r="A66" s="9">
        <v>47</v>
      </c>
      <c r="B66" s="81" t="s">
        <v>1447</v>
      </c>
      <c r="C66" s="81" t="s">
        <v>995</v>
      </c>
      <c r="D66" s="75" t="s">
        <v>750</v>
      </c>
      <c r="E66" s="81"/>
      <c r="F66" s="75"/>
      <c r="G66" s="4"/>
      <c r="H66" s="4"/>
      <c r="I66" s="4"/>
      <c r="J66" s="2"/>
      <c r="K66" s="4"/>
      <c r="L66" s="2"/>
      <c r="M66" s="69"/>
      <c r="N66" s="77"/>
    </row>
    <row r="67" spans="1:14" ht="29.25" customHeight="1" x14ac:dyDescent="0.3">
      <c r="A67" s="9">
        <v>47</v>
      </c>
      <c r="B67" s="81" t="s">
        <v>1447</v>
      </c>
      <c r="C67" s="81" t="s">
        <v>1471</v>
      </c>
      <c r="D67" s="75" t="s">
        <v>750</v>
      </c>
      <c r="E67" s="81"/>
      <c r="F67" s="75"/>
      <c r="G67" s="4"/>
      <c r="H67" s="4"/>
      <c r="I67" s="4"/>
      <c r="J67" s="2"/>
      <c r="K67" s="4"/>
      <c r="L67" s="2"/>
      <c r="M67" s="69"/>
      <c r="N67" s="77"/>
    </row>
    <row r="68" spans="1:14" ht="29.25" customHeight="1" x14ac:dyDescent="0.3">
      <c r="A68" s="9">
        <v>47</v>
      </c>
      <c r="B68" s="81" t="s">
        <v>1454</v>
      </c>
      <c r="C68" s="81" t="s">
        <v>1461</v>
      </c>
      <c r="D68" s="75" t="s">
        <v>750</v>
      </c>
      <c r="E68" s="81"/>
      <c r="F68" s="75"/>
      <c r="G68" s="4"/>
      <c r="H68" s="4"/>
      <c r="I68" s="4"/>
      <c r="J68" s="2"/>
      <c r="K68" s="4"/>
      <c r="L68" s="2"/>
      <c r="M68" s="69"/>
      <c r="N68" s="77"/>
    </row>
    <row r="69" spans="1:14" ht="29.25" customHeight="1" x14ac:dyDescent="0.3">
      <c r="A69" s="9">
        <v>47</v>
      </c>
      <c r="B69" s="81" t="s">
        <v>1454</v>
      </c>
      <c r="C69" s="81" t="s">
        <v>1601</v>
      </c>
      <c r="D69" s="75" t="s">
        <v>750</v>
      </c>
      <c r="E69" s="81"/>
      <c r="F69" s="75"/>
      <c r="G69" s="4"/>
      <c r="H69" s="4"/>
      <c r="I69" s="4"/>
      <c r="J69" s="2"/>
      <c r="K69" s="4"/>
      <c r="L69" s="2"/>
      <c r="M69" s="69"/>
      <c r="N69" s="77"/>
    </row>
    <row r="70" spans="1:14" ht="29.25" customHeight="1" x14ac:dyDescent="0.3">
      <c r="A70" s="9">
        <v>47</v>
      </c>
      <c r="B70" s="81" t="s">
        <v>1454</v>
      </c>
      <c r="C70" s="81" t="s">
        <v>1455</v>
      </c>
      <c r="D70" s="75" t="s">
        <v>750</v>
      </c>
      <c r="E70" s="81"/>
      <c r="F70" s="75"/>
      <c r="G70" s="4"/>
      <c r="H70" s="4"/>
      <c r="I70" s="4"/>
      <c r="J70" s="2"/>
      <c r="K70" s="4"/>
      <c r="L70" s="2"/>
      <c r="M70" s="69"/>
      <c r="N70" s="77"/>
    </row>
    <row r="71" spans="1:14" ht="29.25" customHeight="1" x14ac:dyDescent="0.3">
      <c r="A71" s="9">
        <v>47</v>
      </c>
      <c r="B71" s="81" t="s">
        <v>1499</v>
      </c>
      <c r="C71" s="81" t="s">
        <v>1500</v>
      </c>
      <c r="D71" s="75" t="s">
        <v>750</v>
      </c>
      <c r="E71" s="81"/>
      <c r="F71" s="75"/>
      <c r="G71" s="4"/>
      <c r="H71" s="4"/>
      <c r="I71" s="4"/>
      <c r="J71" s="2"/>
      <c r="K71" s="4"/>
      <c r="L71" s="2"/>
      <c r="M71" s="69"/>
      <c r="N71" s="77"/>
    </row>
    <row r="72" spans="1:14" ht="29.25" customHeight="1" x14ac:dyDescent="0.3">
      <c r="A72" s="9">
        <v>64</v>
      </c>
      <c r="B72" s="81" t="s">
        <v>1516</v>
      </c>
      <c r="C72" s="81" t="s">
        <v>1517</v>
      </c>
      <c r="D72" s="75" t="s">
        <v>750</v>
      </c>
      <c r="E72" s="81"/>
      <c r="F72" s="75"/>
      <c r="G72" s="4"/>
      <c r="H72" s="4"/>
      <c r="I72" s="4"/>
      <c r="J72" s="2"/>
      <c r="K72" s="4"/>
      <c r="L72" s="2"/>
      <c r="M72" s="69"/>
      <c r="N72" s="77"/>
    </row>
    <row r="73" spans="1:14" ht="29.25" customHeight="1" x14ac:dyDescent="0.3">
      <c r="A73" s="9">
        <v>64</v>
      </c>
      <c r="B73" s="81" t="s">
        <v>1544</v>
      </c>
      <c r="C73" s="81" t="s">
        <v>1545</v>
      </c>
      <c r="D73" s="75" t="s">
        <v>750</v>
      </c>
      <c r="E73" s="81"/>
      <c r="F73" s="75"/>
      <c r="G73" s="4"/>
      <c r="H73" s="4"/>
      <c r="I73" s="4"/>
      <c r="J73" s="2"/>
      <c r="K73" s="4"/>
      <c r="L73" s="2"/>
      <c r="M73" s="69"/>
      <c r="N73" s="77"/>
    </row>
    <row r="74" spans="1:14" ht="29.25" customHeight="1" x14ac:dyDescent="0.3">
      <c r="A74" s="9">
        <v>64</v>
      </c>
      <c r="B74" s="81" t="s">
        <v>1544</v>
      </c>
      <c r="C74" s="81" t="s">
        <v>1546</v>
      </c>
      <c r="D74" s="75" t="s">
        <v>750</v>
      </c>
      <c r="E74" s="81"/>
      <c r="F74" s="75"/>
      <c r="G74" s="4"/>
      <c r="H74" s="4"/>
      <c r="I74" s="4"/>
      <c r="J74" s="2"/>
      <c r="K74" s="4"/>
      <c r="L74" s="2"/>
      <c r="M74" s="69"/>
      <c r="N74" s="77"/>
    </row>
    <row r="75" spans="1:14" ht="29.25" customHeight="1" x14ac:dyDescent="0.3">
      <c r="A75" s="9">
        <v>64</v>
      </c>
      <c r="B75" s="81" t="s">
        <v>1456</v>
      </c>
      <c r="C75" s="81" t="s">
        <v>1457</v>
      </c>
      <c r="D75" s="75" t="s">
        <v>750</v>
      </c>
      <c r="E75" s="81"/>
      <c r="F75" s="75"/>
      <c r="G75" s="4"/>
      <c r="H75" s="4"/>
      <c r="I75" s="4"/>
      <c r="J75" s="2"/>
      <c r="K75" s="4"/>
      <c r="L75" s="2"/>
      <c r="M75" s="69"/>
      <c r="N75" s="77"/>
    </row>
    <row r="76" spans="1:14" ht="29.25" customHeight="1" x14ac:dyDescent="0.3">
      <c r="A76" s="9">
        <v>64</v>
      </c>
      <c r="B76" s="81" t="s">
        <v>1600</v>
      </c>
      <c r="C76" s="81" t="s">
        <v>1460</v>
      </c>
      <c r="D76" s="75" t="s">
        <v>750</v>
      </c>
      <c r="E76" s="81"/>
      <c r="F76" s="75"/>
      <c r="G76" s="4"/>
      <c r="H76" s="4"/>
      <c r="I76" s="4"/>
      <c r="J76" s="2"/>
      <c r="K76" s="4"/>
      <c r="L76" s="2"/>
      <c r="M76" s="69"/>
      <c r="N76" s="77"/>
    </row>
    <row r="77" spans="1:14" ht="29.25" customHeight="1" x14ac:dyDescent="0.3">
      <c r="A77" s="9">
        <v>64</v>
      </c>
      <c r="B77" s="81" t="s">
        <v>1497</v>
      </c>
      <c r="C77" s="81" t="s">
        <v>1498</v>
      </c>
      <c r="D77" s="75" t="s">
        <v>750</v>
      </c>
      <c r="E77" s="81"/>
      <c r="F77" s="75"/>
      <c r="G77" s="4"/>
      <c r="H77" s="4"/>
      <c r="I77" s="4"/>
      <c r="J77" s="2"/>
      <c r="K77" s="4"/>
      <c r="L77" s="2"/>
      <c r="M77" s="69"/>
      <c r="N77" s="77"/>
    </row>
    <row r="78" spans="1:14" ht="29.25" customHeight="1" x14ac:dyDescent="0.3">
      <c r="A78" s="9">
        <v>79</v>
      </c>
      <c r="B78" s="81" t="s">
        <v>1513</v>
      </c>
      <c r="C78" s="81" t="s">
        <v>1514</v>
      </c>
      <c r="D78" s="75" t="s">
        <v>750</v>
      </c>
      <c r="E78" s="81"/>
      <c r="F78" s="75"/>
      <c r="G78" s="4"/>
      <c r="H78" s="4"/>
      <c r="I78" s="4"/>
      <c r="J78" s="2"/>
      <c r="K78" s="4"/>
      <c r="L78" s="2"/>
      <c r="M78" s="69"/>
      <c r="N78" s="77"/>
    </row>
    <row r="79" spans="1:14" ht="29.25" customHeight="1" x14ac:dyDescent="0.3">
      <c r="A79" s="9">
        <v>79</v>
      </c>
      <c r="B79" s="81" t="s">
        <v>1511</v>
      </c>
      <c r="C79" s="81" t="s">
        <v>1512</v>
      </c>
      <c r="D79" s="75" t="s">
        <v>750</v>
      </c>
      <c r="E79" s="81"/>
      <c r="F79" s="75"/>
      <c r="G79" s="4"/>
      <c r="H79" s="4"/>
      <c r="I79" s="4"/>
      <c r="J79" s="2"/>
      <c r="K79" s="4"/>
      <c r="L79" s="2"/>
      <c r="M79" s="69"/>
      <c r="N79" s="77"/>
    </row>
    <row r="80" spans="1:14" ht="29.25" customHeight="1" x14ac:dyDescent="0.3">
      <c r="A80" s="9">
        <v>79</v>
      </c>
      <c r="B80" s="81" t="s">
        <v>1446</v>
      </c>
      <c r="C80" s="81" t="s">
        <v>1292</v>
      </c>
      <c r="D80" s="75" t="s">
        <v>750</v>
      </c>
      <c r="E80" s="81"/>
      <c r="F80" s="75"/>
      <c r="G80" s="4"/>
      <c r="H80" s="4"/>
      <c r="I80" s="4"/>
      <c r="J80" s="2"/>
      <c r="K80" s="4"/>
      <c r="L80" s="2"/>
      <c r="M80" s="69"/>
      <c r="N80" s="77"/>
    </row>
    <row r="81" spans="1:14" ht="29.25" customHeight="1" x14ac:dyDescent="0.3">
      <c r="A81" s="9">
        <v>79</v>
      </c>
      <c r="B81" s="81" t="s">
        <v>1445</v>
      </c>
      <c r="C81" s="81" t="s">
        <v>995</v>
      </c>
      <c r="D81" s="75" t="s">
        <v>750</v>
      </c>
      <c r="E81" s="81"/>
      <c r="F81" s="75"/>
      <c r="G81" s="10"/>
      <c r="H81" s="10"/>
      <c r="I81" s="10"/>
      <c r="J81" s="9"/>
      <c r="K81" s="10"/>
      <c r="L81" s="9"/>
      <c r="M81" s="69"/>
      <c r="N81" s="77"/>
    </row>
    <row r="82" spans="1:14" ht="29.25" customHeight="1" x14ac:dyDescent="0.3">
      <c r="A82" s="9">
        <v>79</v>
      </c>
      <c r="B82" s="81" t="s">
        <v>1491</v>
      </c>
      <c r="C82" s="81" t="s">
        <v>1492</v>
      </c>
      <c r="D82" s="75" t="s">
        <v>750</v>
      </c>
      <c r="E82" s="81"/>
      <c r="F82" s="75"/>
      <c r="G82" s="10"/>
      <c r="H82" s="10"/>
      <c r="I82" s="10"/>
      <c r="J82" s="9"/>
      <c r="K82" s="10"/>
      <c r="L82" s="9"/>
      <c r="M82" s="69"/>
      <c r="N82" s="77"/>
    </row>
    <row r="83" spans="1:14" ht="29.25" customHeight="1" x14ac:dyDescent="0.3">
      <c r="A83" s="9">
        <v>86</v>
      </c>
      <c r="B83" s="81" t="s">
        <v>1489</v>
      </c>
      <c r="C83" s="81" t="s">
        <v>1076</v>
      </c>
      <c r="D83" s="75" t="s">
        <v>704</v>
      </c>
      <c r="E83" s="81"/>
      <c r="F83" s="75"/>
      <c r="G83" s="10"/>
      <c r="H83" s="10"/>
      <c r="I83" s="10"/>
      <c r="J83" s="9"/>
      <c r="K83" s="10"/>
      <c r="L83" s="9"/>
      <c r="M83" s="69"/>
      <c r="N83" s="77"/>
    </row>
    <row r="84" spans="1:14" ht="29.25" customHeight="1" x14ac:dyDescent="0.3">
      <c r="A84" s="9">
        <v>86</v>
      </c>
      <c r="B84" s="81" t="s">
        <v>1532</v>
      </c>
      <c r="C84" s="81" t="s">
        <v>1533</v>
      </c>
      <c r="D84" s="75" t="s">
        <v>750</v>
      </c>
      <c r="E84" s="81"/>
      <c r="F84" s="75"/>
      <c r="G84" s="10"/>
      <c r="H84" s="10"/>
      <c r="I84" s="10"/>
      <c r="J84" s="9"/>
      <c r="K84" s="10"/>
      <c r="L84" s="9"/>
      <c r="M84" s="69"/>
      <c r="N84" s="77"/>
    </row>
    <row r="85" spans="1:14" ht="29.25" customHeight="1" x14ac:dyDescent="0.3">
      <c r="A85" s="9">
        <v>86</v>
      </c>
      <c r="B85" s="81" t="s">
        <v>1564</v>
      </c>
      <c r="C85" s="81" t="s">
        <v>844</v>
      </c>
      <c r="D85" s="75" t="s">
        <v>750</v>
      </c>
      <c r="E85" s="81"/>
      <c r="F85" s="75"/>
      <c r="G85" s="10"/>
      <c r="H85" s="10"/>
      <c r="I85" s="10"/>
      <c r="J85" s="9"/>
      <c r="K85" s="10"/>
      <c r="L85" s="9"/>
      <c r="M85" s="69"/>
      <c r="N85" s="77"/>
    </row>
    <row r="86" spans="1:14" ht="29.25" customHeight="1" x14ac:dyDescent="0.3">
      <c r="A86" s="9">
        <v>87</v>
      </c>
      <c r="B86" s="81" t="s">
        <v>1466</v>
      </c>
      <c r="C86" s="81" t="s">
        <v>1467</v>
      </c>
      <c r="D86" s="75" t="s">
        <v>750</v>
      </c>
      <c r="E86" s="81"/>
      <c r="F86" s="75"/>
      <c r="G86" s="10"/>
      <c r="H86" s="10"/>
      <c r="I86" s="10"/>
      <c r="J86" s="9"/>
      <c r="K86" s="10"/>
      <c r="L86" s="9"/>
      <c r="M86" s="69"/>
      <c r="N86" s="77"/>
    </row>
    <row r="87" spans="1:14" ht="29.25" customHeight="1" x14ac:dyDescent="0.3">
      <c r="A87" s="9">
        <v>87</v>
      </c>
      <c r="B87" s="81" t="s">
        <v>1501</v>
      </c>
      <c r="C87" s="81" t="s">
        <v>1502</v>
      </c>
      <c r="D87" s="75" t="s">
        <v>750</v>
      </c>
      <c r="E87" s="81"/>
      <c r="F87" s="75"/>
      <c r="G87" s="10"/>
      <c r="H87" s="10"/>
      <c r="I87" s="10"/>
      <c r="J87" s="9"/>
      <c r="K87" s="10"/>
      <c r="L87" s="9"/>
      <c r="M87" s="69"/>
      <c r="N87" s="77"/>
    </row>
    <row r="88" spans="1:14" ht="29.25" customHeight="1" x14ac:dyDescent="0.3">
      <c r="A88" s="9">
        <v>87</v>
      </c>
      <c r="B88" s="81" t="s">
        <v>1472</v>
      </c>
      <c r="C88" s="81" t="s">
        <v>1473</v>
      </c>
      <c r="D88" s="75" t="s">
        <v>750</v>
      </c>
      <c r="E88" s="81"/>
      <c r="F88" s="75"/>
      <c r="G88" s="10"/>
      <c r="H88" s="10"/>
      <c r="I88" s="10"/>
      <c r="J88" s="9"/>
      <c r="K88" s="10"/>
      <c r="L88" s="9"/>
      <c r="M88" s="69"/>
      <c r="N88" s="77"/>
    </row>
    <row r="89" spans="1:14" ht="29.25" customHeight="1" x14ac:dyDescent="0.3">
      <c r="A89" s="9">
        <v>87</v>
      </c>
      <c r="B89" s="81" t="s">
        <v>1575</v>
      </c>
      <c r="C89" s="81" t="s">
        <v>1576</v>
      </c>
      <c r="D89" s="75" t="s">
        <v>750</v>
      </c>
      <c r="E89" s="81"/>
      <c r="F89" s="75"/>
      <c r="G89" s="10"/>
      <c r="H89" s="10"/>
      <c r="I89" s="10"/>
      <c r="J89" s="9"/>
      <c r="K89" s="10"/>
      <c r="L89" s="9"/>
      <c r="M89" s="69"/>
      <c r="N89" s="77"/>
    </row>
    <row r="90" spans="1:14" ht="29.25" customHeight="1" x14ac:dyDescent="0.3">
      <c r="A90" s="9">
        <v>87</v>
      </c>
      <c r="B90" s="81" t="s">
        <v>1474</v>
      </c>
      <c r="C90" s="81" t="s">
        <v>1475</v>
      </c>
      <c r="D90" s="75" t="s">
        <v>750</v>
      </c>
      <c r="E90" s="81"/>
      <c r="F90" s="75"/>
      <c r="G90" s="10"/>
      <c r="H90" s="10"/>
      <c r="I90" s="10"/>
      <c r="J90" s="9"/>
      <c r="K90" s="10"/>
      <c r="L90" s="9"/>
      <c r="M90" s="69"/>
      <c r="N90" s="77"/>
    </row>
    <row r="91" spans="1:14" s="2" customFormat="1" ht="29.25" customHeight="1" x14ac:dyDescent="0.3">
      <c r="A91" s="2">
        <v>87</v>
      </c>
      <c r="B91" s="66" t="s">
        <v>1474</v>
      </c>
      <c r="C91" s="66" t="s">
        <v>1566</v>
      </c>
      <c r="D91" s="74" t="s">
        <v>750</v>
      </c>
      <c r="E91" s="66"/>
      <c r="F91" s="74"/>
      <c r="G91" s="4"/>
      <c r="H91" s="4"/>
      <c r="I91" s="4"/>
      <c r="K91" s="4"/>
      <c r="M91" s="66"/>
      <c r="N91" s="66"/>
    </row>
    <row r="92" spans="1:14" ht="29.25" customHeight="1" x14ac:dyDescent="0.3">
      <c r="A92" s="32">
        <v>87</v>
      </c>
      <c r="B92" s="67" t="s">
        <v>1587</v>
      </c>
      <c r="C92" s="67" t="s">
        <v>1588</v>
      </c>
      <c r="D92" s="68" t="s">
        <v>750</v>
      </c>
      <c r="E92" s="67"/>
      <c r="F92" s="68"/>
      <c r="G92" s="70"/>
      <c r="H92" s="70"/>
      <c r="I92" s="70"/>
      <c r="J92" s="32"/>
      <c r="K92" s="70"/>
      <c r="L92" s="32"/>
      <c r="M92" s="69"/>
      <c r="N92" s="67"/>
    </row>
    <row r="93" spans="1:14" ht="29.25" customHeight="1" x14ac:dyDescent="0.3">
      <c r="A93" s="32">
        <v>87</v>
      </c>
      <c r="B93" s="67" t="s">
        <v>1585</v>
      </c>
      <c r="C93" s="67" t="s">
        <v>1586</v>
      </c>
      <c r="D93" s="68" t="s">
        <v>750</v>
      </c>
      <c r="E93" s="67"/>
      <c r="F93" s="68"/>
      <c r="G93" s="70"/>
      <c r="H93" s="70"/>
      <c r="I93" s="70"/>
      <c r="J93" s="32"/>
      <c r="K93" s="70"/>
      <c r="L93" s="32"/>
      <c r="M93" s="69"/>
      <c r="N93" s="67"/>
    </row>
    <row r="94" spans="1:14" ht="29.25" customHeight="1" x14ac:dyDescent="0.3">
      <c r="A94" s="9">
        <v>87</v>
      </c>
      <c r="B94" s="81" t="s">
        <v>1541</v>
      </c>
      <c r="C94" s="81" t="s">
        <v>1292</v>
      </c>
      <c r="D94" s="75" t="s">
        <v>750</v>
      </c>
      <c r="E94" s="81"/>
      <c r="F94" s="75"/>
      <c r="G94" s="10"/>
      <c r="H94" s="10"/>
      <c r="I94" s="10"/>
      <c r="J94" s="9"/>
      <c r="K94" s="10"/>
      <c r="L94" s="9"/>
      <c r="M94" s="69"/>
      <c r="N94" s="77"/>
    </row>
    <row r="95" spans="1:14" ht="29.25" customHeight="1" x14ac:dyDescent="0.3">
      <c r="A95" s="9">
        <v>87</v>
      </c>
      <c r="B95" s="81" t="s">
        <v>1577</v>
      </c>
      <c r="C95" s="81" t="s">
        <v>1578</v>
      </c>
      <c r="D95" s="75" t="s">
        <v>750</v>
      </c>
      <c r="E95" s="81"/>
      <c r="F95" s="75"/>
      <c r="G95" s="10"/>
      <c r="H95" s="10"/>
      <c r="I95" s="10"/>
      <c r="J95" s="9"/>
      <c r="K95" s="10"/>
      <c r="L95" s="9"/>
      <c r="M95" s="69"/>
      <c r="N95" s="77"/>
    </row>
    <row r="96" spans="1:14" ht="29.25" customHeight="1" x14ac:dyDescent="0.3">
      <c r="A96" s="9">
        <v>87</v>
      </c>
      <c r="B96" s="81" t="s">
        <v>1534</v>
      </c>
      <c r="C96" s="81" t="s">
        <v>1467</v>
      </c>
      <c r="D96" s="75" t="s">
        <v>750</v>
      </c>
      <c r="E96" s="81"/>
      <c r="F96" s="75"/>
      <c r="G96" s="10"/>
      <c r="H96" s="10"/>
      <c r="I96" s="10"/>
      <c r="J96" s="9"/>
      <c r="K96" s="10"/>
      <c r="L96" s="9"/>
      <c r="M96" s="69"/>
      <c r="N96" s="77"/>
    </row>
    <row r="97" spans="1:18" s="2" customFormat="1" ht="29.25" customHeight="1" x14ac:dyDescent="0.3">
      <c r="A97" s="2">
        <v>87</v>
      </c>
      <c r="B97" s="66" t="s">
        <v>1520</v>
      </c>
      <c r="C97" s="66" t="s">
        <v>1593</v>
      </c>
      <c r="D97" s="74" t="s">
        <v>750</v>
      </c>
      <c r="E97" s="66"/>
      <c r="F97" s="74"/>
      <c r="G97" s="4"/>
      <c r="H97" s="4"/>
      <c r="I97" s="4"/>
      <c r="K97" s="4"/>
      <c r="M97" s="66"/>
      <c r="N97" s="66"/>
    </row>
    <row r="98" spans="1:18" s="2" customFormat="1" ht="29.25" customHeight="1" x14ac:dyDescent="0.3">
      <c r="A98" s="2">
        <v>87</v>
      </c>
      <c r="B98" s="66" t="s">
        <v>1520</v>
      </c>
      <c r="C98" s="66" t="s">
        <v>1521</v>
      </c>
      <c r="D98" s="74" t="s">
        <v>750</v>
      </c>
      <c r="E98" s="66"/>
      <c r="F98" s="74"/>
      <c r="G98" s="4"/>
      <c r="H98" s="4"/>
      <c r="I98" s="4"/>
      <c r="K98" s="4"/>
      <c r="M98" s="66"/>
      <c r="N98" s="66"/>
    </row>
    <row r="99" spans="1:18" ht="29.25" customHeight="1" x14ac:dyDescent="0.3">
      <c r="A99" s="32">
        <v>87</v>
      </c>
      <c r="B99" s="67" t="s">
        <v>1589</v>
      </c>
      <c r="C99" s="67" t="s">
        <v>1590</v>
      </c>
      <c r="D99" s="68" t="s">
        <v>750</v>
      </c>
      <c r="E99" s="67"/>
      <c r="F99" s="68"/>
      <c r="G99" s="70"/>
      <c r="H99" s="70"/>
      <c r="I99" s="70"/>
      <c r="J99" s="32"/>
      <c r="K99" s="70"/>
      <c r="L99" s="32"/>
      <c r="M99" s="69"/>
      <c r="N99" s="67"/>
    </row>
    <row r="100" spans="1:18" ht="29.25" customHeight="1" x14ac:dyDescent="0.3">
      <c r="A100" s="32">
        <v>87</v>
      </c>
      <c r="B100" s="67" t="s">
        <v>1591</v>
      </c>
      <c r="C100" s="67" t="s">
        <v>1592</v>
      </c>
      <c r="D100" s="68" t="s">
        <v>750</v>
      </c>
      <c r="E100" s="67"/>
      <c r="F100" s="68"/>
      <c r="G100" s="70"/>
      <c r="H100" s="70"/>
      <c r="I100" s="70"/>
      <c r="J100" s="32"/>
      <c r="K100" s="70"/>
      <c r="L100" s="32"/>
      <c r="M100" s="69"/>
      <c r="N100" s="67"/>
    </row>
    <row r="101" spans="1:18" ht="29.25" customHeight="1" x14ac:dyDescent="0.3">
      <c r="A101" s="9">
        <v>87</v>
      </c>
      <c r="B101" s="81" t="s">
        <v>1571</v>
      </c>
      <c r="C101" s="81" t="s">
        <v>1572</v>
      </c>
      <c r="D101" s="75" t="s">
        <v>750</v>
      </c>
      <c r="E101" s="81"/>
      <c r="F101" s="75"/>
      <c r="G101" s="10"/>
      <c r="H101" s="10"/>
      <c r="I101" s="10"/>
      <c r="J101" s="9"/>
      <c r="K101" s="10"/>
      <c r="L101" s="9"/>
      <c r="M101" s="69"/>
      <c r="N101" s="77"/>
    </row>
    <row r="102" spans="1:18" ht="29.25" customHeight="1" x14ac:dyDescent="0.3">
      <c r="A102" s="9">
        <v>87</v>
      </c>
      <c r="B102" s="81" t="s">
        <v>1449</v>
      </c>
      <c r="C102" s="81" t="s">
        <v>1361</v>
      </c>
      <c r="D102" s="75" t="s">
        <v>750</v>
      </c>
      <c r="E102" s="81"/>
      <c r="F102" s="75"/>
      <c r="G102" s="10"/>
      <c r="H102" s="10"/>
      <c r="I102" s="10"/>
      <c r="J102" s="9"/>
      <c r="K102" s="10"/>
      <c r="L102" s="9"/>
      <c r="M102" s="69"/>
      <c r="N102" s="77"/>
    </row>
    <row r="103" spans="1:18" s="2" customFormat="1" ht="29.25" customHeight="1" x14ac:dyDescent="0.3">
      <c r="B103" s="66"/>
      <c r="C103" s="66"/>
      <c r="D103" s="74"/>
      <c r="E103" s="66"/>
      <c r="F103" s="74"/>
      <c r="G103" s="4"/>
      <c r="H103" s="4"/>
      <c r="I103" s="4"/>
      <c r="K103" s="4"/>
      <c r="M103" s="66"/>
      <c r="N103" s="66"/>
    </row>
    <row r="104" spans="1:18" s="43" customFormat="1" ht="20.25" customHeight="1" x14ac:dyDescent="0.3">
      <c r="A104" s="60" t="s">
        <v>691</v>
      </c>
      <c r="B104" s="38"/>
      <c r="C104" s="38"/>
      <c r="D104" s="39">
        <v>3</v>
      </c>
      <c r="E104" s="38"/>
      <c r="F104" s="39"/>
      <c r="G104" s="61"/>
      <c r="H104" s="61"/>
      <c r="I104" s="61"/>
      <c r="J104" s="60"/>
      <c r="K104" s="61"/>
      <c r="L104" s="60"/>
      <c r="M104" s="42"/>
      <c r="N104" s="38"/>
    </row>
    <row r="105" spans="1:18" s="1" customFormat="1" ht="29.25" customHeight="1" x14ac:dyDescent="0.3">
      <c r="A105" s="3" t="s">
        <v>1</v>
      </c>
      <c r="B105" s="14" t="s">
        <v>0</v>
      </c>
      <c r="C105" s="13" t="s">
        <v>12</v>
      </c>
      <c r="D105" s="16" t="s">
        <v>2</v>
      </c>
      <c r="E105" s="13" t="s">
        <v>16</v>
      </c>
      <c r="F105" s="16" t="s">
        <v>293</v>
      </c>
      <c r="G105" s="6" t="s">
        <v>293</v>
      </c>
      <c r="H105" s="6" t="s">
        <v>293</v>
      </c>
      <c r="I105" s="6" t="s">
        <v>293</v>
      </c>
      <c r="J105" s="3" t="s">
        <v>293</v>
      </c>
      <c r="K105" s="6" t="s">
        <v>293</v>
      </c>
      <c r="L105" s="3" t="s">
        <v>293</v>
      </c>
      <c r="M105" s="17"/>
      <c r="N105" s="13"/>
      <c r="O105" s="1" t="s">
        <v>293</v>
      </c>
    </row>
    <row r="106" spans="1:18" s="1" customFormat="1" ht="29.25" customHeight="1" x14ac:dyDescent="0.3">
      <c r="A106" s="7">
        <v>40</v>
      </c>
      <c r="B106" s="2" t="s">
        <v>742</v>
      </c>
      <c r="C106" s="2" t="s">
        <v>743</v>
      </c>
      <c r="D106" s="2" t="s">
        <v>2059</v>
      </c>
      <c r="E106" s="2">
        <v>1943</v>
      </c>
      <c r="F106" s="2" t="s">
        <v>293</v>
      </c>
      <c r="G106" s="6"/>
      <c r="H106" s="6"/>
      <c r="I106" s="6"/>
      <c r="J106" s="3"/>
      <c r="K106" s="6"/>
      <c r="L106" s="3"/>
      <c r="M106" s="17"/>
      <c r="N106" s="20"/>
    </row>
    <row r="107" spans="1:18" s="1" customFormat="1" ht="29.25" customHeight="1" x14ac:dyDescent="0.3">
      <c r="A107" s="7">
        <v>47</v>
      </c>
      <c r="B107" s="2" t="s">
        <v>744</v>
      </c>
      <c r="C107" s="2" t="s">
        <v>745</v>
      </c>
      <c r="D107" s="2" t="s">
        <v>2059</v>
      </c>
      <c r="E107" s="2">
        <v>1934</v>
      </c>
      <c r="F107" s="2" t="s">
        <v>293</v>
      </c>
      <c r="G107" s="6"/>
      <c r="H107" s="6"/>
      <c r="I107" s="6"/>
      <c r="J107" s="3"/>
      <c r="K107" s="6"/>
      <c r="L107" s="3"/>
      <c r="M107" s="17"/>
      <c r="N107" s="20"/>
    </row>
    <row r="108" spans="1:18" s="1" customFormat="1" ht="29.25" customHeight="1" x14ac:dyDescent="0.3">
      <c r="A108" s="7">
        <v>87</v>
      </c>
      <c r="B108" s="2" t="s">
        <v>746</v>
      </c>
      <c r="C108" s="2" t="s">
        <v>747</v>
      </c>
      <c r="D108" s="4" t="s">
        <v>2060</v>
      </c>
      <c r="E108" s="2">
        <v>1930</v>
      </c>
      <c r="F108" s="2" t="s">
        <v>293</v>
      </c>
      <c r="G108" s="6"/>
      <c r="H108" s="6"/>
      <c r="I108" s="6"/>
      <c r="J108" s="3"/>
      <c r="K108" s="6"/>
      <c r="L108" s="3"/>
      <c r="M108" s="17"/>
      <c r="N108" s="20"/>
    </row>
    <row r="109" spans="1:18" s="1" customFormat="1" ht="29.25" customHeight="1" x14ac:dyDescent="0.3">
      <c r="A109" s="7"/>
      <c r="B109" s="2"/>
      <c r="C109" s="2"/>
      <c r="D109" s="2"/>
      <c r="E109" s="2"/>
      <c r="F109" s="2"/>
      <c r="G109" s="6"/>
      <c r="H109" s="6"/>
      <c r="I109" s="6"/>
      <c r="J109" s="3"/>
      <c r="K109" s="6"/>
      <c r="L109" s="3"/>
      <c r="M109" s="17"/>
      <c r="N109" s="20"/>
    </row>
    <row r="110" spans="1:18" s="43" customFormat="1" ht="23.25" customHeight="1" x14ac:dyDescent="0.3">
      <c r="A110" s="41" t="s">
        <v>258</v>
      </c>
      <c r="B110" s="44"/>
      <c r="C110" s="44"/>
      <c r="D110" s="46"/>
      <c r="E110" s="44"/>
      <c r="F110" s="46"/>
      <c r="G110" s="40"/>
      <c r="H110" s="40"/>
      <c r="I110" s="40"/>
      <c r="J110" s="41"/>
      <c r="K110" s="40"/>
      <c r="L110" s="41"/>
      <c r="M110" s="42"/>
      <c r="N110" s="38"/>
    </row>
    <row r="111" spans="1:18" s="1" customFormat="1" x14ac:dyDescent="0.3">
      <c r="A111" s="193" t="s">
        <v>1</v>
      </c>
      <c r="B111" s="193" t="s">
        <v>0</v>
      </c>
      <c r="C111" s="193" t="s">
        <v>12</v>
      </c>
      <c r="D111" s="195" t="s">
        <v>2</v>
      </c>
      <c r="E111" s="193" t="s">
        <v>16</v>
      </c>
      <c r="F111" s="195" t="s">
        <v>3</v>
      </c>
      <c r="G111" s="200" t="s">
        <v>4</v>
      </c>
      <c r="H111" s="200"/>
      <c r="I111" s="200"/>
      <c r="J111" s="200"/>
      <c r="K111" s="200"/>
      <c r="L111" s="200"/>
      <c r="M111" s="193" t="s">
        <v>11</v>
      </c>
      <c r="N111" s="14" t="s">
        <v>293</v>
      </c>
      <c r="O111" s="19" t="s">
        <v>293</v>
      </c>
      <c r="P111" s="19" t="s">
        <v>293</v>
      </c>
      <c r="Q111" s="19" t="s">
        <v>293</v>
      </c>
    </row>
    <row r="112" spans="1:18" s="1" customFormat="1" ht="49.5" customHeight="1" x14ac:dyDescent="0.3">
      <c r="A112" s="194"/>
      <c r="B112" s="194"/>
      <c r="C112" s="194"/>
      <c r="D112" s="196"/>
      <c r="E112" s="194"/>
      <c r="F112" s="196"/>
      <c r="G112" s="6" t="s">
        <v>5</v>
      </c>
      <c r="H112" s="6" t="s">
        <v>6</v>
      </c>
      <c r="I112" s="6" t="s">
        <v>7</v>
      </c>
      <c r="J112" s="3" t="s">
        <v>8</v>
      </c>
      <c r="K112" s="6" t="s">
        <v>9</v>
      </c>
      <c r="L112" s="3" t="s">
        <v>10</v>
      </c>
      <c r="M112" s="194"/>
      <c r="N112" s="14" t="s">
        <v>752</v>
      </c>
      <c r="O112" s="3" t="s">
        <v>753</v>
      </c>
      <c r="P112" s="3" t="s">
        <v>754</v>
      </c>
      <c r="Q112" s="3" t="s">
        <v>755</v>
      </c>
      <c r="R112" s="6" t="s">
        <v>864</v>
      </c>
    </row>
    <row r="113" spans="1:19" ht="87" customHeight="1" x14ac:dyDescent="0.3">
      <c r="A113" s="2">
        <v>16</v>
      </c>
      <c r="B113" s="2" t="s">
        <v>54</v>
      </c>
      <c r="C113" s="4" t="s">
        <v>55</v>
      </c>
      <c r="D113" s="4" t="s">
        <v>56</v>
      </c>
      <c r="E113" s="2">
        <v>2004</v>
      </c>
      <c r="F113" s="4" t="s">
        <v>456</v>
      </c>
      <c r="G113" s="4" t="s">
        <v>324</v>
      </c>
      <c r="H113" s="4" t="s">
        <v>325</v>
      </c>
      <c r="I113" s="104" t="s">
        <v>2052</v>
      </c>
      <c r="J113" s="2"/>
      <c r="K113" s="4"/>
      <c r="L113" s="2"/>
      <c r="N113" s="2"/>
      <c r="O113" s="2"/>
      <c r="P113" s="2"/>
      <c r="Q113" s="2"/>
      <c r="R113" s="2"/>
    </row>
    <row r="114" spans="1:19" ht="79.5" customHeight="1" x14ac:dyDescent="0.3">
      <c r="A114" s="2">
        <v>17</v>
      </c>
      <c r="B114" s="2" t="s">
        <v>373</v>
      </c>
      <c r="C114" s="4" t="s">
        <v>374</v>
      </c>
      <c r="D114" s="4" t="s">
        <v>29</v>
      </c>
      <c r="E114" s="2">
        <v>1966</v>
      </c>
      <c r="F114" s="4" t="s">
        <v>457</v>
      </c>
      <c r="G114" s="4" t="s">
        <v>405</v>
      </c>
      <c r="H114" s="4" t="s">
        <v>584</v>
      </c>
      <c r="I114" s="5" t="s">
        <v>2142</v>
      </c>
      <c r="J114" s="2"/>
      <c r="K114" s="4"/>
      <c r="L114" s="2"/>
      <c r="N114" s="2"/>
      <c r="O114" s="2"/>
      <c r="P114" s="2"/>
      <c r="Q114" s="2"/>
      <c r="R114" s="2"/>
    </row>
    <row r="115" spans="1:19" ht="85.5" customHeight="1" x14ac:dyDescent="0.3">
      <c r="A115" s="2">
        <v>17</v>
      </c>
      <c r="B115" s="2" t="s">
        <v>57</v>
      </c>
      <c r="C115" s="2" t="s">
        <v>58</v>
      </c>
      <c r="D115" s="4" t="s">
        <v>29</v>
      </c>
      <c r="E115" s="2">
        <v>1988</v>
      </c>
      <c r="F115" s="4" t="s">
        <v>458</v>
      </c>
      <c r="G115" s="4" t="s">
        <v>677</v>
      </c>
      <c r="H115" s="4" t="s">
        <v>327</v>
      </c>
      <c r="I115" s="4" t="s">
        <v>2143</v>
      </c>
      <c r="J115" s="4" t="s">
        <v>326</v>
      </c>
      <c r="K115" s="4"/>
      <c r="L115" s="2"/>
      <c r="N115" s="2"/>
      <c r="O115" s="2"/>
      <c r="P115" s="2"/>
      <c r="Q115" s="2"/>
      <c r="R115" s="2"/>
    </row>
    <row r="116" spans="1:19" ht="167.25" customHeight="1" x14ac:dyDescent="0.3">
      <c r="A116" s="2">
        <v>19</v>
      </c>
      <c r="B116" s="2" t="s">
        <v>65</v>
      </c>
      <c r="C116" s="2" t="s">
        <v>66</v>
      </c>
      <c r="D116" s="4" t="s">
        <v>69</v>
      </c>
      <c r="E116" s="2">
        <v>2000</v>
      </c>
      <c r="F116" s="4" t="s">
        <v>2072</v>
      </c>
      <c r="G116" s="5" t="s">
        <v>324</v>
      </c>
      <c r="H116" s="4" t="s">
        <v>428</v>
      </c>
      <c r="I116" s="4" t="s">
        <v>152</v>
      </c>
      <c r="J116" s="2"/>
      <c r="K116" s="4"/>
      <c r="L116" s="2"/>
      <c r="N116" s="2"/>
      <c r="O116" s="2"/>
      <c r="P116" s="2"/>
      <c r="Q116" s="2"/>
      <c r="R116" s="2"/>
    </row>
    <row r="117" spans="1:19" ht="89.25" customHeight="1" x14ac:dyDescent="0.3">
      <c r="A117" s="2">
        <v>19</v>
      </c>
      <c r="B117" s="2" t="s">
        <v>67</v>
      </c>
      <c r="C117" s="2" t="s">
        <v>68</v>
      </c>
      <c r="D117" s="4" t="s">
        <v>29</v>
      </c>
      <c r="E117" s="2">
        <v>2003</v>
      </c>
      <c r="F117" s="4" t="s">
        <v>460</v>
      </c>
      <c r="G117" s="4" t="s">
        <v>678</v>
      </c>
      <c r="H117" s="4" t="s">
        <v>585</v>
      </c>
      <c r="I117" s="4"/>
      <c r="J117" s="2"/>
      <c r="K117" s="4"/>
      <c r="L117" s="2"/>
      <c r="N117" s="2"/>
      <c r="O117" s="2"/>
      <c r="P117" s="2"/>
      <c r="Q117" s="2"/>
      <c r="R117" s="2"/>
    </row>
    <row r="118" spans="1:19" ht="84" customHeight="1" x14ac:dyDescent="0.3">
      <c r="A118" s="2">
        <v>19</v>
      </c>
      <c r="B118" s="2" t="s">
        <v>70</v>
      </c>
      <c r="C118" s="2" t="s">
        <v>71</v>
      </c>
      <c r="D118" s="4" t="s">
        <v>72</v>
      </c>
      <c r="E118" s="2">
        <v>1999</v>
      </c>
      <c r="F118" s="4" t="s">
        <v>461</v>
      </c>
      <c r="G118" s="4" t="s">
        <v>38</v>
      </c>
      <c r="H118" s="4" t="s">
        <v>330</v>
      </c>
      <c r="I118" s="4"/>
      <c r="J118" s="2"/>
      <c r="K118" s="4" t="s">
        <v>1930</v>
      </c>
      <c r="L118" s="2"/>
      <c r="N118" s="2"/>
      <c r="O118" s="2"/>
      <c r="P118" s="2"/>
      <c r="Q118" s="2"/>
      <c r="R118" s="2"/>
    </row>
    <row r="119" spans="1:19" s="123" customFormat="1" ht="117.6" customHeight="1" x14ac:dyDescent="0.3">
      <c r="A119" s="119">
        <v>33</v>
      </c>
      <c r="B119" s="119" t="s">
        <v>109</v>
      </c>
      <c r="C119" s="119" t="s">
        <v>688</v>
      </c>
      <c r="D119" s="122" t="s">
        <v>1927</v>
      </c>
      <c r="E119" s="119">
        <v>2024</v>
      </c>
      <c r="F119" s="121" t="s">
        <v>1928</v>
      </c>
      <c r="G119" s="122" t="s">
        <v>1926</v>
      </c>
      <c r="H119" s="122" t="s">
        <v>1929</v>
      </c>
      <c r="I119" s="122" t="s">
        <v>2116</v>
      </c>
      <c r="J119" s="119"/>
      <c r="K119" s="122"/>
      <c r="L119" s="119"/>
      <c r="N119" s="122" t="s">
        <v>1924</v>
      </c>
      <c r="O119" s="119" t="s">
        <v>1925</v>
      </c>
      <c r="P119" s="119" t="s">
        <v>293</v>
      </c>
      <c r="Q119" s="119"/>
      <c r="R119" s="119"/>
    </row>
    <row r="120" spans="1:19" ht="163.5" customHeight="1" x14ac:dyDescent="0.3">
      <c r="A120" s="2">
        <v>33</v>
      </c>
      <c r="B120" s="2" t="s">
        <v>109</v>
      </c>
      <c r="C120" s="2" t="s">
        <v>110</v>
      </c>
      <c r="D120" s="4" t="s">
        <v>112</v>
      </c>
      <c r="E120" s="2">
        <v>1967</v>
      </c>
      <c r="F120" s="4" t="s">
        <v>473</v>
      </c>
      <c r="G120" s="4" t="s">
        <v>340</v>
      </c>
      <c r="H120" s="5" t="s">
        <v>590</v>
      </c>
      <c r="I120" s="4" t="s">
        <v>2144</v>
      </c>
      <c r="J120" s="2"/>
      <c r="K120" s="4"/>
      <c r="L120" s="2"/>
      <c r="N120" s="2"/>
      <c r="O120" s="2" t="s">
        <v>293</v>
      </c>
      <c r="P120" s="2"/>
      <c r="Q120" s="2"/>
      <c r="R120" s="2"/>
    </row>
    <row r="121" spans="1:19" ht="96" customHeight="1" x14ac:dyDescent="0.3">
      <c r="A121" s="2">
        <v>33</v>
      </c>
      <c r="B121" s="2" t="s">
        <v>109</v>
      </c>
      <c r="C121" s="2" t="s">
        <v>111</v>
      </c>
      <c r="D121" s="4" t="s">
        <v>113</v>
      </c>
      <c r="E121" s="2">
        <v>2013</v>
      </c>
      <c r="F121" s="4" t="s">
        <v>474</v>
      </c>
      <c r="G121" s="4" t="s">
        <v>341</v>
      </c>
      <c r="H121" s="4" t="s">
        <v>591</v>
      </c>
      <c r="I121" s="4" t="s">
        <v>2152</v>
      </c>
      <c r="J121" s="2"/>
      <c r="K121" s="4"/>
      <c r="L121" s="2"/>
      <c r="N121" s="2"/>
      <c r="O121" s="4" t="s">
        <v>2067</v>
      </c>
      <c r="P121" s="2"/>
      <c r="Q121" s="2"/>
      <c r="R121" s="2"/>
    </row>
    <row r="122" spans="1:19" s="2" customFormat="1" ht="86.25" customHeight="1" x14ac:dyDescent="0.3">
      <c r="A122" s="7">
        <v>64</v>
      </c>
      <c r="B122" s="2" t="s">
        <v>198</v>
      </c>
      <c r="C122" s="2" t="s">
        <v>199</v>
      </c>
      <c r="D122" s="4" t="s">
        <v>64</v>
      </c>
      <c r="E122" s="2">
        <v>1991</v>
      </c>
      <c r="F122" s="4" t="s">
        <v>437</v>
      </c>
      <c r="G122" s="4" t="s">
        <v>609</v>
      </c>
      <c r="H122" s="4"/>
      <c r="I122" s="4"/>
      <c r="K122" s="4"/>
      <c r="M122"/>
      <c r="O122" s="2" t="s">
        <v>293</v>
      </c>
      <c r="S122" s="96"/>
    </row>
    <row r="123" spans="1:19" s="2" customFormat="1" ht="86.25" customHeight="1" x14ac:dyDescent="0.3">
      <c r="A123" s="7">
        <v>64</v>
      </c>
      <c r="B123" s="2" t="s">
        <v>1995</v>
      </c>
      <c r="C123" s="2" t="s">
        <v>1996</v>
      </c>
      <c r="D123" s="4" t="s">
        <v>1951</v>
      </c>
      <c r="E123" s="2">
        <v>2002</v>
      </c>
      <c r="F123" s="4" t="s">
        <v>1952</v>
      </c>
      <c r="G123" s="4" t="s">
        <v>1949</v>
      </c>
      <c r="H123" s="4" t="s">
        <v>1949</v>
      </c>
      <c r="I123" s="4"/>
      <c r="K123" s="4"/>
      <c r="M123"/>
      <c r="N123" s="2" t="s">
        <v>0</v>
      </c>
      <c r="P123" s="4" t="s">
        <v>1950</v>
      </c>
      <c r="Q123" s="4" t="s">
        <v>1950</v>
      </c>
      <c r="S123" s="96"/>
    </row>
    <row r="124" spans="1:19" s="2" customFormat="1" ht="86.25" customHeight="1" x14ac:dyDescent="0.3">
      <c r="A124" s="7">
        <v>64</v>
      </c>
      <c r="B124" s="2" t="s">
        <v>1832</v>
      </c>
      <c r="C124" s="2" t="s">
        <v>1953</v>
      </c>
      <c r="D124" s="4" t="s">
        <v>1834</v>
      </c>
      <c r="E124" s="2">
        <v>2011</v>
      </c>
      <c r="F124" s="104" t="s">
        <v>1954</v>
      </c>
      <c r="G124" s="4" t="s">
        <v>1835</v>
      </c>
      <c r="H124" s="4" t="s">
        <v>1835</v>
      </c>
      <c r="I124" s="4"/>
      <c r="K124" s="4"/>
      <c r="M124"/>
      <c r="N124" s="4" t="s">
        <v>1833</v>
      </c>
      <c r="O124" s="4" t="s">
        <v>878</v>
      </c>
      <c r="P124" s="2" t="s">
        <v>769</v>
      </c>
      <c r="S124" s="96"/>
    </row>
    <row r="125" spans="1:19" s="2" customFormat="1" ht="72" customHeight="1" x14ac:dyDescent="0.3">
      <c r="A125" s="2">
        <v>86</v>
      </c>
      <c r="B125" s="2" t="s">
        <v>631</v>
      </c>
      <c r="C125" s="2" t="s">
        <v>409</v>
      </c>
      <c r="D125" s="4" t="s">
        <v>29</v>
      </c>
      <c r="E125" s="2">
        <v>1970</v>
      </c>
      <c r="F125" s="4" t="s">
        <v>541</v>
      </c>
      <c r="G125" s="4" t="s">
        <v>1720</v>
      </c>
      <c r="H125" s="4"/>
      <c r="I125" s="4"/>
      <c r="K125" s="4"/>
    </row>
    <row r="126" spans="1:19" s="2" customFormat="1" ht="72" customHeight="1" x14ac:dyDescent="0.3">
      <c r="A126" s="2">
        <v>86</v>
      </c>
      <c r="B126" s="2" t="s">
        <v>1874</v>
      </c>
      <c r="C126" s="2" t="s">
        <v>1875</v>
      </c>
      <c r="D126" s="4" t="s">
        <v>1878</v>
      </c>
      <c r="E126" s="2">
        <v>2014</v>
      </c>
      <c r="F126" s="104" t="s">
        <v>1879</v>
      </c>
      <c r="G126" s="4" t="s">
        <v>1880</v>
      </c>
      <c r="H126" s="4" t="s">
        <v>1880</v>
      </c>
      <c r="I126" s="4"/>
      <c r="K126" s="4"/>
      <c r="M126"/>
      <c r="N126" s="2" t="s">
        <v>1876</v>
      </c>
      <c r="O126" s="4" t="s">
        <v>878</v>
      </c>
      <c r="P126" s="2" t="s">
        <v>769</v>
      </c>
      <c r="Q126" s="4" t="s">
        <v>1877</v>
      </c>
    </row>
    <row r="127" spans="1:19" s="2" customFormat="1" ht="96" customHeight="1" x14ac:dyDescent="0.3">
      <c r="A127" s="2">
        <v>87</v>
      </c>
      <c r="B127" s="2" t="s">
        <v>268</v>
      </c>
      <c r="C127" s="4" t="s">
        <v>542</v>
      </c>
      <c r="D127" s="4" t="s">
        <v>633</v>
      </c>
      <c r="E127" s="2">
        <v>2005</v>
      </c>
      <c r="F127" s="4" t="s">
        <v>543</v>
      </c>
      <c r="G127" s="4" t="s">
        <v>632</v>
      </c>
      <c r="H127" s="4" t="s">
        <v>632</v>
      </c>
      <c r="I127" s="4"/>
      <c r="K127" s="4"/>
      <c r="M127"/>
      <c r="O127" s="2" t="s">
        <v>293</v>
      </c>
    </row>
  </sheetData>
  <mergeCells count="8">
    <mergeCell ref="G111:L111"/>
    <mergeCell ref="M111:M112"/>
    <mergeCell ref="A111:A112"/>
    <mergeCell ref="B111:B112"/>
    <mergeCell ref="C111:C112"/>
    <mergeCell ref="D111:D112"/>
    <mergeCell ref="E111:E112"/>
    <mergeCell ref="F111:F112"/>
  </mergeCells>
  <hyperlinks>
    <hyperlink ref="F126" r:id="rId1" xr:uid="{F8A16980-1F99-4115-953C-C2BAF586DE9D}"/>
    <hyperlink ref="F119" r:id="rId2" xr:uid="{A5407361-00A8-4345-BA9C-C240DFD3D667}"/>
    <hyperlink ref="F124" r:id="rId3" xr:uid="{350673AF-EF2E-4970-93F8-8E6C663AD9EC}"/>
    <hyperlink ref="I113" r:id="rId4" xr:uid="{231FA3B5-81CD-44BC-B1D1-CAF169AA6F2B}"/>
  </hyperlinks>
  <pageMargins left="0.7" right="0.7" top="0.75" bottom="0.75" header="0.3" footer="0.3"/>
  <pageSetup paperSize="9" orientation="portrait" r:id="rId5"/>
  <drawing r:id="rId6"/>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48"/>
  <sheetViews>
    <sheetView topLeftCell="G46" workbookViewId="0">
      <selection activeCell="I51" sqref="I51"/>
    </sheetView>
  </sheetViews>
  <sheetFormatPr baseColWidth="10" defaultRowHeight="14.4" x14ac:dyDescent="0.3"/>
  <cols>
    <col min="1" max="1" width="16.88671875" customWidth="1"/>
    <col min="2" max="2" width="25.44140625" customWidth="1"/>
    <col min="3" max="3" width="31.109375" customWidth="1"/>
    <col min="4" max="4" width="15.88671875" style="5" customWidth="1"/>
    <col min="5" max="5" width="16.33203125" customWidth="1"/>
    <col min="6" max="6" width="88.44140625" style="5" customWidth="1"/>
    <col min="7" max="7" width="22.109375" style="5" customWidth="1"/>
    <col min="8" max="8" width="30.44140625" style="5" customWidth="1"/>
    <col min="9" max="9" width="24.109375" style="5" customWidth="1"/>
    <col min="10" max="10" width="29.44140625" customWidth="1"/>
    <col min="11" max="11" width="23.88671875" style="5" customWidth="1"/>
    <col min="12" max="12" width="26.5546875" customWidth="1"/>
    <col min="13" max="13" width="40.109375" customWidth="1"/>
    <col min="14" max="14" width="14.44140625" customWidth="1"/>
  </cols>
  <sheetData>
    <row r="1" spans="1:15" s="35" customFormat="1" ht="18.75" customHeight="1" x14ac:dyDescent="0.3">
      <c r="A1" s="34" t="s">
        <v>689</v>
      </c>
      <c r="D1" s="87">
        <v>5</v>
      </c>
      <c r="F1" s="36"/>
      <c r="G1" s="36"/>
      <c r="H1" s="36"/>
      <c r="I1" s="36"/>
      <c r="K1" s="36"/>
    </row>
    <row r="2" spans="1:15" s="3" customFormat="1" ht="20.25" customHeight="1" x14ac:dyDescent="0.3">
      <c r="A2" s="3" t="s">
        <v>1</v>
      </c>
      <c r="B2" s="14" t="s">
        <v>0</v>
      </c>
      <c r="C2" s="14" t="s">
        <v>12</v>
      </c>
      <c r="D2" s="18" t="s">
        <v>2</v>
      </c>
      <c r="E2" s="14" t="s">
        <v>293</v>
      </c>
      <c r="F2" s="18" t="s">
        <v>293</v>
      </c>
      <c r="G2" s="6" t="s">
        <v>293</v>
      </c>
      <c r="H2" s="6" t="s">
        <v>293</v>
      </c>
      <c r="I2" s="6" t="s">
        <v>293</v>
      </c>
      <c r="J2" s="3" t="s">
        <v>293</v>
      </c>
      <c r="K2" s="6" t="s">
        <v>293</v>
      </c>
      <c r="L2" s="3" t="s">
        <v>293</v>
      </c>
      <c r="M2" s="14"/>
      <c r="N2" s="14"/>
      <c r="O2" s="3" t="s">
        <v>293</v>
      </c>
    </row>
    <row r="3" spans="1:15" ht="28.5" customHeight="1" x14ac:dyDescent="0.3">
      <c r="A3" s="32">
        <v>44</v>
      </c>
      <c r="B3" s="67" t="s">
        <v>1602</v>
      </c>
      <c r="C3" s="67" t="s">
        <v>1603</v>
      </c>
      <c r="D3" s="68" t="s">
        <v>750</v>
      </c>
      <c r="E3" s="67"/>
      <c r="F3" s="68"/>
      <c r="G3" s="70"/>
      <c r="H3" s="70"/>
      <c r="I3" s="70"/>
      <c r="J3" s="32"/>
      <c r="K3" s="70"/>
      <c r="L3" s="32"/>
      <c r="M3" s="69"/>
      <c r="N3" s="67"/>
    </row>
    <row r="4" spans="1:15" ht="28.5" customHeight="1" x14ac:dyDescent="0.3">
      <c r="A4" s="32">
        <v>44</v>
      </c>
      <c r="B4" s="67" t="s">
        <v>1602</v>
      </c>
      <c r="C4" s="68" t="s">
        <v>1615</v>
      </c>
      <c r="D4" s="68" t="s">
        <v>750</v>
      </c>
      <c r="E4" s="67"/>
      <c r="F4" s="68"/>
      <c r="G4" s="70"/>
      <c r="H4" s="70"/>
      <c r="I4" s="70"/>
      <c r="J4" s="32"/>
      <c r="K4" s="70"/>
      <c r="L4" s="32"/>
      <c r="M4" s="69"/>
      <c r="N4" s="67"/>
    </row>
    <row r="5" spans="1:15" ht="28.5" customHeight="1" x14ac:dyDescent="0.3">
      <c r="A5" s="32">
        <v>49</v>
      </c>
      <c r="B5" s="67" t="s">
        <v>1622</v>
      </c>
      <c r="C5" s="68" t="s">
        <v>1623</v>
      </c>
      <c r="D5" s="68" t="s">
        <v>750</v>
      </c>
      <c r="E5" s="67"/>
      <c r="F5" s="68"/>
      <c r="G5" s="70"/>
      <c r="H5" s="70"/>
      <c r="I5" s="70"/>
      <c r="J5" s="32"/>
      <c r="K5" s="70"/>
      <c r="L5" s="32"/>
      <c r="M5" s="69"/>
      <c r="N5" s="67"/>
    </row>
    <row r="6" spans="1:15" ht="28.5" customHeight="1" x14ac:dyDescent="0.3">
      <c r="A6" s="32">
        <v>85</v>
      </c>
      <c r="B6" s="67" t="s">
        <v>1626</v>
      </c>
      <c r="C6" s="68" t="s">
        <v>1627</v>
      </c>
      <c r="D6" s="68" t="s">
        <v>750</v>
      </c>
      <c r="E6" s="67"/>
      <c r="F6" s="68"/>
      <c r="G6" s="70"/>
      <c r="H6" s="70"/>
      <c r="I6" s="70"/>
      <c r="J6" s="32"/>
      <c r="K6" s="70"/>
      <c r="L6" s="32"/>
      <c r="M6" s="69"/>
      <c r="N6" s="67"/>
    </row>
    <row r="7" spans="1:15" ht="28.5" customHeight="1" x14ac:dyDescent="0.3">
      <c r="A7" s="32">
        <v>85</v>
      </c>
      <c r="B7" s="67" t="s">
        <v>1624</v>
      </c>
      <c r="C7" s="68" t="s">
        <v>1625</v>
      </c>
      <c r="D7" s="68" t="s">
        <v>750</v>
      </c>
      <c r="E7" s="67"/>
      <c r="F7" s="68"/>
      <c r="G7" s="70"/>
      <c r="H7" s="70"/>
      <c r="I7" s="70"/>
      <c r="J7" s="32"/>
      <c r="K7" s="70"/>
      <c r="L7" s="32"/>
      <c r="M7" s="69"/>
      <c r="N7" s="67"/>
    </row>
    <row r="8" spans="1:15" ht="26.25" customHeight="1" x14ac:dyDescent="0.3">
      <c r="A8" s="2"/>
      <c r="B8" s="67"/>
      <c r="C8" s="67"/>
      <c r="D8" s="68"/>
      <c r="E8" s="67"/>
      <c r="F8" s="68"/>
      <c r="G8" s="4"/>
      <c r="H8" s="4"/>
      <c r="I8" s="4"/>
      <c r="J8" s="2"/>
      <c r="K8" s="4"/>
      <c r="L8" s="2"/>
      <c r="M8" s="69"/>
      <c r="N8" s="67"/>
    </row>
    <row r="9" spans="1:15" s="43" customFormat="1" ht="18.75" customHeight="1" x14ac:dyDescent="0.3">
      <c r="A9" s="37" t="s">
        <v>690</v>
      </c>
      <c r="B9" s="38"/>
      <c r="C9" s="38"/>
      <c r="D9" s="39">
        <v>13</v>
      </c>
      <c r="E9" s="38"/>
      <c r="F9" s="39"/>
      <c r="G9" s="40"/>
      <c r="H9" s="40"/>
      <c r="I9" s="40"/>
      <c r="J9" s="41"/>
      <c r="K9" s="40"/>
      <c r="L9" s="41"/>
      <c r="M9" s="42"/>
      <c r="N9" s="38"/>
    </row>
    <row r="10" spans="1:15" s="1" customFormat="1" ht="29.25" customHeight="1" x14ac:dyDescent="0.3">
      <c r="A10" s="3" t="s">
        <v>1</v>
      </c>
      <c r="B10" s="14" t="s">
        <v>0</v>
      </c>
      <c r="C10" s="13" t="s">
        <v>12</v>
      </c>
      <c r="D10" s="16" t="s">
        <v>2</v>
      </c>
      <c r="E10" s="13" t="s">
        <v>293</v>
      </c>
      <c r="F10" s="16" t="s">
        <v>293</v>
      </c>
      <c r="G10" s="6" t="s">
        <v>293</v>
      </c>
      <c r="H10" s="6" t="s">
        <v>293</v>
      </c>
      <c r="I10" s="6" t="s">
        <v>293</v>
      </c>
      <c r="J10" s="3" t="s">
        <v>293</v>
      </c>
      <c r="K10" s="6" t="s">
        <v>293</v>
      </c>
      <c r="L10" s="3" t="s">
        <v>293</v>
      </c>
      <c r="M10" s="17"/>
      <c r="N10" s="13"/>
      <c r="O10" s="1" t="s">
        <v>293</v>
      </c>
    </row>
    <row r="11" spans="1:15" ht="29.25" customHeight="1" x14ac:dyDescent="0.3">
      <c r="A11" s="9">
        <v>44</v>
      </c>
      <c r="B11" s="81" t="s">
        <v>1609</v>
      </c>
      <c r="C11" s="66" t="s">
        <v>1506</v>
      </c>
      <c r="D11" s="74" t="s">
        <v>750</v>
      </c>
      <c r="E11" s="66"/>
      <c r="F11" s="74"/>
      <c r="G11" s="4"/>
      <c r="H11" s="4"/>
      <c r="I11" s="4"/>
      <c r="J11" s="2"/>
      <c r="K11" s="4"/>
      <c r="L11" s="2"/>
      <c r="M11" s="69"/>
      <c r="N11" s="77"/>
    </row>
    <row r="12" spans="1:15" ht="29.25" customHeight="1" x14ac:dyDescent="0.3">
      <c r="A12" s="9">
        <v>53</v>
      </c>
      <c r="B12" s="81" t="s">
        <v>1618</v>
      </c>
      <c r="C12" s="81" t="s">
        <v>1619</v>
      </c>
      <c r="D12" s="75" t="s">
        <v>750</v>
      </c>
      <c r="E12" s="81"/>
      <c r="F12" s="75"/>
      <c r="G12" s="4"/>
      <c r="H12" s="4"/>
      <c r="I12" s="4"/>
      <c r="J12" s="2"/>
      <c r="K12" s="4"/>
      <c r="L12" s="2"/>
      <c r="M12" s="69"/>
      <c r="N12" s="77"/>
    </row>
    <row r="13" spans="1:15" ht="29.25" customHeight="1" x14ac:dyDescent="0.3">
      <c r="A13" s="9">
        <v>53</v>
      </c>
      <c r="B13" s="81" t="s">
        <v>166</v>
      </c>
      <c r="C13" s="81" t="s">
        <v>1292</v>
      </c>
      <c r="D13" s="75" t="s">
        <v>750</v>
      </c>
      <c r="E13" s="81"/>
      <c r="F13" s="75"/>
      <c r="G13" s="4"/>
      <c r="H13" s="4"/>
      <c r="I13" s="4"/>
      <c r="J13" s="2"/>
      <c r="K13" s="4"/>
      <c r="L13" s="2"/>
      <c r="M13" s="69"/>
      <c r="N13" s="77"/>
    </row>
    <row r="14" spans="1:15" ht="29.25" customHeight="1" x14ac:dyDescent="0.3">
      <c r="A14" s="9">
        <v>72</v>
      </c>
      <c r="B14" s="81" t="s">
        <v>1629</v>
      </c>
      <c r="C14" s="81" t="s">
        <v>1630</v>
      </c>
      <c r="D14" s="75" t="s">
        <v>750</v>
      </c>
      <c r="E14" s="81"/>
      <c r="F14" s="75"/>
      <c r="G14" s="4"/>
      <c r="H14" s="4"/>
      <c r="I14" s="4"/>
      <c r="J14" s="2"/>
      <c r="K14" s="4"/>
      <c r="L14" s="2"/>
      <c r="M14" s="69"/>
      <c r="N14" s="77"/>
    </row>
    <row r="15" spans="1:15" ht="29.25" customHeight="1" x14ac:dyDescent="0.3">
      <c r="A15" s="9">
        <v>72</v>
      </c>
      <c r="B15" s="81" t="s">
        <v>1607</v>
      </c>
      <c r="C15" s="81" t="s">
        <v>1608</v>
      </c>
      <c r="D15" s="75" t="s">
        <v>750</v>
      </c>
      <c r="E15" s="81"/>
      <c r="F15" s="75"/>
      <c r="G15" s="4"/>
      <c r="H15" s="4"/>
      <c r="I15" s="4"/>
      <c r="J15" s="2"/>
      <c r="K15" s="4"/>
      <c r="L15" s="2"/>
      <c r="M15" s="69"/>
      <c r="N15" s="77"/>
    </row>
    <row r="16" spans="1:15" ht="29.25" customHeight="1" x14ac:dyDescent="0.3">
      <c r="A16" s="9">
        <v>72</v>
      </c>
      <c r="B16" s="81" t="s">
        <v>1614</v>
      </c>
      <c r="C16" s="81" t="s">
        <v>1162</v>
      </c>
      <c r="D16" s="75" t="s">
        <v>750</v>
      </c>
      <c r="E16" s="81"/>
      <c r="F16" s="75"/>
      <c r="G16" s="4"/>
      <c r="H16" s="4"/>
      <c r="I16" s="4"/>
      <c r="J16" s="2"/>
      <c r="K16" s="4"/>
      <c r="L16" s="2"/>
      <c r="M16" s="69"/>
      <c r="N16" s="77"/>
    </row>
    <row r="17" spans="1:18" ht="29.25" customHeight="1" x14ac:dyDescent="0.3">
      <c r="A17" s="9">
        <v>72</v>
      </c>
      <c r="B17" s="81" t="s">
        <v>1628</v>
      </c>
      <c r="C17" s="81" t="s">
        <v>995</v>
      </c>
      <c r="D17" s="75" t="s">
        <v>750</v>
      </c>
      <c r="E17" s="81"/>
      <c r="F17" s="75"/>
      <c r="G17" s="4"/>
      <c r="H17" s="4"/>
      <c r="I17" s="4"/>
      <c r="J17" s="2"/>
      <c r="K17" s="4"/>
      <c r="L17" s="2"/>
      <c r="M17" s="69"/>
      <c r="N17" s="77"/>
    </row>
    <row r="18" spans="1:18" ht="29.25" customHeight="1" x14ac:dyDescent="0.3">
      <c r="A18" s="9">
        <v>72</v>
      </c>
      <c r="B18" s="81" t="s">
        <v>1606</v>
      </c>
      <c r="C18" s="81" t="s">
        <v>1566</v>
      </c>
      <c r="D18" s="75" t="s">
        <v>750</v>
      </c>
      <c r="E18" s="81"/>
      <c r="F18" s="75"/>
      <c r="G18" s="4"/>
      <c r="H18" s="4"/>
      <c r="I18" s="4"/>
      <c r="J18" s="2"/>
      <c r="K18" s="4"/>
      <c r="L18" s="2"/>
      <c r="M18" s="69"/>
      <c r="N18" s="77"/>
    </row>
    <row r="19" spans="1:18" ht="29.25" customHeight="1" x14ac:dyDescent="0.3">
      <c r="A19" s="9">
        <v>85</v>
      </c>
      <c r="B19" s="81" t="s">
        <v>1604</v>
      </c>
      <c r="C19" s="81" t="s">
        <v>1605</v>
      </c>
      <c r="D19" s="75" t="s">
        <v>750</v>
      </c>
      <c r="E19" s="81"/>
      <c r="F19" s="75"/>
      <c r="G19" s="4"/>
      <c r="H19" s="4"/>
      <c r="I19" s="4"/>
      <c r="J19" s="2"/>
      <c r="K19" s="4"/>
      <c r="L19" s="2"/>
      <c r="M19" s="69"/>
      <c r="N19" s="77"/>
    </row>
    <row r="20" spans="1:18" ht="29.25" customHeight="1" x14ac:dyDescent="0.3">
      <c r="A20" s="9">
        <v>85</v>
      </c>
      <c r="B20" s="81" t="s">
        <v>1610</v>
      </c>
      <c r="C20" s="81" t="s">
        <v>1611</v>
      </c>
      <c r="D20" s="75" t="s">
        <v>750</v>
      </c>
      <c r="E20" s="81"/>
      <c r="F20" s="75"/>
      <c r="G20" s="10"/>
      <c r="H20" s="10"/>
      <c r="I20" s="10"/>
      <c r="J20" s="9"/>
      <c r="K20" s="10"/>
      <c r="L20" s="9"/>
      <c r="M20" s="69"/>
      <c r="N20" s="77"/>
    </row>
    <row r="21" spans="1:18" ht="29.25" customHeight="1" x14ac:dyDescent="0.3">
      <c r="A21" s="9">
        <v>85</v>
      </c>
      <c r="B21" s="81" t="s">
        <v>1616</v>
      </c>
      <c r="C21" s="81" t="s">
        <v>1617</v>
      </c>
      <c r="D21" s="75" t="s">
        <v>750</v>
      </c>
      <c r="E21" s="81"/>
      <c r="F21" s="75"/>
      <c r="G21" s="10"/>
      <c r="H21" s="10"/>
      <c r="I21" s="10"/>
      <c r="J21" s="9"/>
      <c r="K21" s="10"/>
      <c r="L21" s="9"/>
      <c r="M21" s="69"/>
      <c r="N21" s="77"/>
    </row>
    <row r="22" spans="1:18" ht="29.25" customHeight="1" x14ac:dyDescent="0.3">
      <c r="A22" s="9">
        <v>85</v>
      </c>
      <c r="B22" s="81" t="s">
        <v>1620</v>
      </c>
      <c r="C22" s="81" t="s">
        <v>1621</v>
      </c>
      <c r="D22" s="75" t="s">
        <v>750</v>
      </c>
      <c r="E22" s="81"/>
      <c r="F22" s="75"/>
      <c r="G22" s="10"/>
      <c r="H22" s="10"/>
      <c r="I22" s="10"/>
      <c r="J22" s="9"/>
      <c r="K22" s="10"/>
      <c r="L22" s="9"/>
      <c r="M22" s="69"/>
      <c r="N22" s="77"/>
    </row>
    <row r="23" spans="1:18" ht="29.25" customHeight="1" x14ac:dyDescent="0.3">
      <c r="A23" s="9">
        <v>85</v>
      </c>
      <c r="B23" s="81" t="s">
        <v>1612</v>
      </c>
      <c r="C23" s="81" t="s">
        <v>1613</v>
      </c>
      <c r="D23" s="75" t="s">
        <v>750</v>
      </c>
      <c r="E23" s="81"/>
      <c r="F23" s="75"/>
      <c r="G23" s="10"/>
      <c r="H23" s="10"/>
      <c r="I23" s="10"/>
      <c r="J23" s="9"/>
      <c r="K23" s="10"/>
      <c r="L23" s="9"/>
      <c r="M23" s="69"/>
      <c r="N23" s="77"/>
    </row>
    <row r="24" spans="1:18" s="2" customFormat="1" ht="29.25" customHeight="1" x14ac:dyDescent="0.3">
      <c r="B24" s="66"/>
      <c r="C24" s="66"/>
      <c r="D24" s="74"/>
      <c r="E24" s="66"/>
      <c r="F24" s="74"/>
      <c r="G24" s="4"/>
      <c r="H24" s="4"/>
      <c r="I24" s="4"/>
      <c r="K24" s="4"/>
      <c r="M24" s="66"/>
      <c r="N24" s="66"/>
    </row>
    <row r="25" spans="1:18" s="43" customFormat="1" ht="20.25" customHeight="1" x14ac:dyDescent="0.3">
      <c r="A25" s="60" t="s">
        <v>691</v>
      </c>
      <c r="B25" s="38"/>
      <c r="C25" s="38"/>
      <c r="D25" s="39">
        <v>0</v>
      </c>
      <c r="E25" s="38"/>
      <c r="F25" s="39"/>
      <c r="G25" s="61"/>
      <c r="H25" s="61"/>
      <c r="I25" s="61"/>
      <c r="J25" s="60"/>
      <c r="K25" s="61"/>
      <c r="L25" s="60"/>
      <c r="M25" s="42"/>
      <c r="N25" s="38"/>
    </row>
    <row r="26" spans="1:18" s="1" customFormat="1" ht="29.25" customHeight="1" x14ac:dyDescent="0.3">
      <c r="A26" s="3" t="s">
        <v>1</v>
      </c>
      <c r="B26" s="14" t="s">
        <v>0</v>
      </c>
      <c r="C26" s="13" t="s">
        <v>12</v>
      </c>
      <c r="D26" s="16" t="s">
        <v>2</v>
      </c>
      <c r="E26" s="13" t="s">
        <v>16</v>
      </c>
      <c r="F26" s="16" t="s">
        <v>293</v>
      </c>
      <c r="G26" s="6" t="s">
        <v>293</v>
      </c>
      <c r="H26" s="6" t="s">
        <v>293</v>
      </c>
      <c r="I26" s="6" t="s">
        <v>293</v>
      </c>
      <c r="J26" s="3" t="s">
        <v>293</v>
      </c>
      <c r="K26" s="6" t="s">
        <v>293</v>
      </c>
      <c r="L26" s="3" t="s">
        <v>293</v>
      </c>
      <c r="M26" s="17"/>
      <c r="N26" s="13"/>
      <c r="O26" s="1" t="s">
        <v>293</v>
      </c>
    </row>
    <row r="27" spans="1:18" s="1" customFormat="1" ht="29.25" customHeight="1" x14ac:dyDescent="0.3">
      <c r="A27" s="19" t="s">
        <v>700</v>
      </c>
      <c r="B27" s="12"/>
      <c r="C27" s="20"/>
      <c r="D27" s="33"/>
      <c r="E27" s="20"/>
      <c r="F27" s="33"/>
      <c r="G27" s="6"/>
      <c r="H27" s="6"/>
      <c r="I27" s="6"/>
      <c r="J27" s="3"/>
      <c r="K27" s="6"/>
      <c r="L27" s="3"/>
      <c r="M27" s="17"/>
      <c r="N27" s="20"/>
    </row>
    <row r="28" spans="1:18" s="1" customFormat="1" ht="29.25" customHeight="1" x14ac:dyDescent="0.3">
      <c r="A28" s="19"/>
      <c r="B28" s="12"/>
      <c r="C28" s="12"/>
      <c r="D28" s="15"/>
      <c r="E28" s="12"/>
      <c r="F28" s="15"/>
      <c r="G28" s="6"/>
      <c r="H28" s="6"/>
      <c r="I28" s="6"/>
      <c r="J28" s="3"/>
      <c r="K28" s="6"/>
      <c r="L28" s="3"/>
      <c r="M28" s="17"/>
      <c r="N28" s="20"/>
    </row>
    <row r="29" spans="1:18" s="43" customFormat="1" ht="23.25" customHeight="1" x14ac:dyDescent="0.3">
      <c r="A29" s="41" t="s">
        <v>258</v>
      </c>
      <c r="B29" s="44"/>
      <c r="C29" s="44"/>
      <c r="D29" s="46"/>
      <c r="E29" s="44"/>
      <c r="F29" s="46"/>
      <c r="G29" s="40"/>
      <c r="H29" s="40"/>
      <c r="I29" s="40"/>
      <c r="J29" s="41"/>
      <c r="K29" s="40"/>
      <c r="L29" s="41"/>
      <c r="M29" s="42"/>
      <c r="N29" s="38"/>
    </row>
    <row r="30" spans="1:18" s="1" customFormat="1" x14ac:dyDescent="0.3">
      <c r="A30" s="193" t="s">
        <v>1</v>
      </c>
      <c r="B30" s="193" t="s">
        <v>0</v>
      </c>
      <c r="C30" s="193" t="s">
        <v>12</v>
      </c>
      <c r="D30" s="195" t="s">
        <v>2</v>
      </c>
      <c r="E30" s="193" t="s">
        <v>16</v>
      </c>
      <c r="F30" s="195" t="s">
        <v>3</v>
      </c>
      <c r="G30" s="200" t="s">
        <v>4</v>
      </c>
      <c r="H30" s="200"/>
      <c r="I30" s="200"/>
      <c r="J30" s="200"/>
      <c r="K30" s="200"/>
      <c r="L30" s="200"/>
      <c r="M30" s="193" t="s">
        <v>11</v>
      </c>
      <c r="N30" s="14" t="s">
        <v>293</v>
      </c>
      <c r="O30" s="3" t="s">
        <v>293</v>
      </c>
      <c r="P30" s="3" t="s">
        <v>293</v>
      </c>
      <c r="Q30" s="3" t="s">
        <v>293</v>
      </c>
      <c r="R30" s="1" t="s">
        <v>293</v>
      </c>
    </row>
    <row r="31" spans="1:18" s="1" customFormat="1" ht="49.5" customHeight="1" x14ac:dyDescent="0.3">
      <c r="A31" s="194"/>
      <c r="B31" s="194"/>
      <c r="C31" s="194"/>
      <c r="D31" s="196"/>
      <c r="E31" s="194"/>
      <c r="F31" s="196"/>
      <c r="G31" s="6" t="s">
        <v>5</v>
      </c>
      <c r="H31" s="6" t="s">
        <v>6</v>
      </c>
      <c r="I31" s="6" t="s">
        <v>7</v>
      </c>
      <c r="J31" s="3" t="s">
        <v>8</v>
      </c>
      <c r="K31" s="6" t="s">
        <v>9</v>
      </c>
      <c r="L31" s="3" t="s">
        <v>10</v>
      </c>
      <c r="M31" s="194"/>
      <c r="N31" s="14" t="s">
        <v>752</v>
      </c>
      <c r="O31" s="3" t="s">
        <v>753</v>
      </c>
      <c r="P31" s="3" t="s">
        <v>754</v>
      </c>
      <c r="Q31" s="3" t="s">
        <v>755</v>
      </c>
      <c r="R31" s="6" t="s">
        <v>864</v>
      </c>
    </row>
    <row r="32" spans="1:18" s="2" customFormat="1" ht="177" customHeight="1" x14ac:dyDescent="0.3">
      <c r="A32" s="7">
        <v>44</v>
      </c>
      <c r="B32" s="2" t="s">
        <v>139</v>
      </c>
      <c r="C32" s="2" t="s">
        <v>132</v>
      </c>
      <c r="D32" s="4" t="s">
        <v>140</v>
      </c>
      <c r="E32" s="2">
        <v>1975</v>
      </c>
      <c r="F32" s="4" t="s">
        <v>486</v>
      </c>
      <c r="G32" s="4" t="s">
        <v>307</v>
      </c>
      <c r="H32" s="4" t="s">
        <v>582</v>
      </c>
      <c r="I32" s="4" t="s">
        <v>2145</v>
      </c>
      <c r="K32" s="4"/>
      <c r="M32"/>
      <c r="O32" s="2" t="s">
        <v>293</v>
      </c>
    </row>
    <row r="33" spans="1:17" s="2" customFormat="1" ht="228" customHeight="1" x14ac:dyDescent="0.3">
      <c r="A33" s="7">
        <v>44</v>
      </c>
      <c r="B33" s="2" t="s">
        <v>141</v>
      </c>
      <c r="C33" s="2" t="s">
        <v>142</v>
      </c>
      <c r="D33" s="4" t="s">
        <v>145</v>
      </c>
      <c r="E33" s="2">
        <v>1991</v>
      </c>
      <c r="F33" s="4" t="s">
        <v>487</v>
      </c>
      <c r="G33" s="4" t="s">
        <v>599</v>
      </c>
      <c r="H33" s="4" t="s">
        <v>598</v>
      </c>
      <c r="I33" s="4" t="s">
        <v>2146</v>
      </c>
      <c r="K33" s="4"/>
      <c r="M33"/>
    </row>
    <row r="34" spans="1:17" s="2" customFormat="1" ht="106.2" customHeight="1" x14ac:dyDescent="0.3">
      <c r="A34" s="7">
        <v>44</v>
      </c>
      <c r="B34" s="2" t="s">
        <v>141</v>
      </c>
      <c r="C34" s="2" t="s">
        <v>143</v>
      </c>
      <c r="D34" s="4" t="s">
        <v>146</v>
      </c>
      <c r="E34" s="2">
        <v>2010</v>
      </c>
      <c r="F34" s="104" t="s">
        <v>1941</v>
      </c>
      <c r="G34" s="4" t="s">
        <v>352</v>
      </c>
      <c r="H34" s="4"/>
      <c r="I34" s="4"/>
      <c r="K34" s="4"/>
      <c r="M34"/>
      <c r="O34" s="2" t="s">
        <v>761</v>
      </c>
    </row>
    <row r="35" spans="1:17" s="2" customFormat="1" ht="104.25" customHeight="1" x14ac:dyDescent="0.3">
      <c r="A35" s="7">
        <v>44</v>
      </c>
      <c r="B35" s="2" t="s">
        <v>141</v>
      </c>
      <c r="C35" s="2" t="s">
        <v>144</v>
      </c>
      <c r="D35" s="4" t="s">
        <v>140</v>
      </c>
      <c r="E35" s="2">
        <v>2011</v>
      </c>
      <c r="F35" s="4" t="s">
        <v>2112</v>
      </c>
      <c r="G35" s="4" t="s">
        <v>353</v>
      </c>
      <c r="H35" s="4"/>
      <c r="I35" s="4" t="s">
        <v>2093</v>
      </c>
      <c r="K35" s="4"/>
      <c r="M35"/>
      <c r="O35" s="2" t="s">
        <v>293</v>
      </c>
    </row>
    <row r="36" spans="1:17" s="2" customFormat="1" ht="104.25" customHeight="1" x14ac:dyDescent="0.3">
      <c r="A36" s="7">
        <v>44</v>
      </c>
      <c r="B36" s="2" t="s">
        <v>141</v>
      </c>
      <c r="C36" s="2" t="s">
        <v>1777</v>
      </c>
      <c r="D36" s="4" t="s">
        <v>1780</v>
      </c>
      <c r="E36" s="2">
        <v>2003</v>
      </c>
      <c r="F36" s="4" t="s">
        <v>1781</v>
      </c>
      <c r="G36" s="4" t="s">
        <v>1782</v>
      </c>
      <c r="H36" s="4" t="s">
        <v>1782</v>
      </c>
      <c r="I36" s="4"/>
      <c r="K36" s="4"/>
      <c r="M36"/>
      <c r="N36" s="4" t="s">
        <v>1778</v>
      </c>
      <c r="O36" s="2" t="s">
        <v>1776</v>
      </c>
      <c r="P36" s="2" t="s">
        <v>773</v>
      </c>
      <c r="Q36" s="2" t="s">
        <v>1779</v>
      </c>
    </row>
    <row r="37" spans="1:17" s="2" customFormat="1" ht="104.25" customHeight="1" x14ac:dyDescent="0.3">
      <c r="A37" s="7">
        <v>44</v>
      </c>
      <c r="B37" s="2" t="s">
        <v>1602</v>
      </c>
      <c r="C37" s="2" t="s">
        <v>1809</v>
      </c>
      <c r="D37" s="4" t="s">
        <v>146</v>
      </c>
      <c r="E37" s="2">
        <v>2007</v>
      </c>
      <c r="F37" s="4" t="s">
        <v>1812</v>
      </c>
      <c r="G37" s="127" t="s">
        <v>2086</v>
      </c>
      <c r="H37" s="4" t="s">
        <v>1814</v>
      </c>
      <c r="I37" s="4"/>
      <c r="K37" s="4"/>
      <c r="L37"/>
      <c r="M37"/>
      <c r="N37" s="4" t="s">
        <v>1</v>
      </c>
      <c r="O37" s="4" t="s">
        <v>1810</v>
      </c>
      <c r="P37" s="2" t="s">
        <v>1811</v>
      </c>
      <c r="Q37" s="4" t="s">
        <v>1813</v>
      </c>
    </row>
    <row r="38" spans="1:17" s="2" customFormat="1" ht="91.8" customHeight="1" x14ac:dyDescent="0.3">
      <c r="A38" s="7">
        <v>44</v>
      </c>
      <c r="B38" s="2" t="s">
        <v>1797</v>
      </c>
      <c r="C38" s="2" t="s">
        <v>1777</v>
      </c>
      <c r="D38" s="4" t="s">
        <v>1799</v>
      </c>
      <c r="E38" s="2">
        <v>2004</v>
      </c>
      <c r="F38" s="104" t="s">
        <v>1796</v>
      </c>
      <c r="G38" s="4" t="s">
        <v>1800</v>
      </c>
      <c r="H38" s="4"/>
      <c r="I38" s="4"/>
      <c r="K38" s="4"/>
      <c r="M38"/>
      <c r="N38" s="4" t="s">
        <v>1801</v>
      </c>
      <c r="O38" s="2" t="s">
        <v>1802</v>
      </c>
      <c r="P38" s="2" t="s">
        <v>1798</v>
      </c>
    </row>
    <row r="39" spans="1:17" s="2" customFormat="1" ht="91.8" customHeight="1" x14ac:dyDescent="0.3">
      <c r="A39" s="7">
        <v>44</v>
      </c>
      <c r="B39" s="2" t="s">
        <v>2089</v>
      </c>
      <c r="C39" s="2" t="s">
        <v>2090</v>
      </c>
      <c r="D39" s="4" t="s">
        <v>2091</v>
      </c>
      <c r="E39" s="2">
        <v>2012</v>
      </c>
      <c r="F39" s="189" t="s">
        <v>2105</v>
      </c>
      <c r="G39" s="4" t="s">
        <v>2094</v>
      </c>
      <c r="H39" s="4"/>
      <c r="I39" s="4" t="s">
        <v>2092</v>
      </c>
      <c r="K39" s="4"/>
      <c r="M39"/>
      <c r="N39" s="4" t="s">
        <v>2095</v>
      </c>
      <c r="O39" s="2" t="s">
        <v>2096</v>
      </c>
    </row>
    <row r="40" spans="1:17" s="2" customFormat="1" ht="99.75" customHeight="1" x14ac:dyDescent="0.3">
      <c r="A40" s="7">
        <v>49</v>
      </c>
      <c r="B40" s="2" t="s">
        <v>158</v>
      </c>
      <c r="C40" s="2" t="s">
        <v>132</v>
      </c>
      <c r="D40" s="4" t="s">
        <v>159</v>
      </c>
      <c r="E40" s="2">
        <v>1965</v>
      </c>
      <c r="F40" s="4" t="s">
        <v>491</v>
      </c>
      <c r="G40" s="4" t="s">
        <v>404</v>
      </c>
      <c r="H40" s="4" t="s">
        <v>404</v>
      </c>
      <c r="I40" s="4"/>
      <c r="K40" s="4"/>
      <c r="M40"/>
    </row>
    <row r="41" spans="1:17" s="2" customFormat="1" ht="105.75" customHeight="1" x14ac:dyDescent="0.3">
      <c r="A41" s="7">
        <v>49</v>
      </c>
      <c r="B41" s="2" t="s">
        <v>160</v>
      </c>
      <c r="C41" s="2" t="s">
        <v>161</v>
      </c>
      <c r="D41" s="4" t="s">
        <v>162</v>
      </c>
      <c r="E41" s="2">
        <v>2010</v>
      </c>
      <c r="F41" s="4" t="s">
        <v>492</v>
      </c>
      <c r="G41" s="4" t="s">
        <v>38</v>
      </c>
      <c r="H41" s="4" t="s">
        <v>354</v>
      </c>
      <c r="I41" s="4" t="s">
        <v>163</v>
      </c>
      <c r="K41" s="4"/>
      <c r="M41"/>
      <c r="N41" s="4" t="s">
        <v>1866</v>
      </c>
      <c r="O41" s="4" t="s">
        <v>2097</v>
      </c>
      <c r="P41" s="2" t="s">
        <v>771</v>
      </c>
    </row>
    <row r="42" spans="1:17" s="2" customFormat="1" ht="100.5" customHeight="1" x14ac:dyDescent="0.3">
      <c r="A42" s="7">
        <v>53</v>
      </c>
      <c r="B42" s="2" t="s">
        <v>166</v>
      </c>
      <c r="C42" s="2" t="s">
        <v>167</v>
      </c>
      <c r="D42" s="4" t="s">
        <v>41</v>
      </c>
      <c r="E42" s="2">
        <v>1997</v>
      </c>
      <c r="F42" s="4" t="s">
        <v>495</v>
      </c>
      <c r="G42" s="4" t="s">
        <v>355</v>
      </c>
      <c r="H42" s="4" t="s">
        <v>355</v>
      </c>
      <c r="I42" s="4"/>
      <c r="K42" s="4"/>
      <c r="M42"/>
      <c r="O42" s="2" t="s">
        <v>293</v>
      </c>
    </row>
    <row r="43" spans="1:17" s="2" customFormat="1" ht="28.8" x14ac:dyDescent="0.3">
      <c r="A43" s="7">
        <v>53</v>
      </c>
      <c r="B43" s="2" t="s">
        <v>166</v>
      </c>
      <c r="C43" s="2" t="s">
        <v>168</v>
      </c>
      <c r="D43" s="4" t="s">
        <v>170</v>
      </c>
      <c r="E43" s="2">
        <v>1990</v>
      </c>
      <c r="F43" s="4"/>
      <c r="G43" s="4" t="s">
        <v>356</v>
      </c>
      <c r="H43" s="4"/>
      <c r="I43" s="4" t="s">
        <v>169</v>
      </c>
      <c r="K43" s="4"/>
    </row>
    <row r="44" spans="1:17" s="119" customFormat="1" ht="93" customHeight="1" x14ac:dyDescent="0.3">
      <c r="A44" s="118">
        <v>53</v>
      </c>
      <c r="B44" s="119" t="s">
        <v>166</v>
      </c>
      <c r="C44" s="119" t="s">
        <v>1850</v>
      </c>
      <c r="D44" s="122" t="s">
        <v>2102</v>
      </c>
      <c r="E44" s="119">
        <v>2018</v>
      </c>
      <c r="F44" s="122" t="s">
        <v>2104</v>
      </c>
      <c r="G44" s="122" t="s">
        <v>2103</v>
      </c>
      <c r="H44" s="122" t="s">
        <v>2103</v>
      </c>
      <c r="I44" s="122" t="s">
        <v>2085</v>
      </c>
      <c r="K44" s="122"/>
      <c r="N44" s="119" t="s">
        <v>2101</v>
      </c>
      <c r="O44" s="122" t="s">
        <v>2100</v>
      </c>
    </row>
    <row r="45" spans="1:17" s="119" customFormat="1" ht="90" customHeight="1" x14ac:dyDescent="0.3">
      <c r="A45" s="118">
        <v>53</v>
      </c>
      <c r="B45" s="119" t="s">
        <v>2114</v>
      </c>
      <c r="C45" s="119" t="s">
        <v>2084</v>
      </c>
      <c r="D45" s="122" t="s">
        <v>305</v>
      </c>
      <c r="E45" s="119">
        <v>2022</v>
      </c>
      <c r="F45" s="122" t="s">
        <v>2115</v>
      </c>
      <c r="G45" s="122" t="s">
        <v>2086</v>
      </c>
      <c r="H45" s="122" t="s">
        <v>2099</v>
      </c>
      <c r="I45" s="122" t="s">
        <v>2085</v>
      </c>
      <c r="K45" s="122"/>
      <c r="N45" s="120" t="s">
        <v>2098</v>
      </c>
      <c r="O45" s="122" t="s">
        <v>2097</v>
      </c>
    </row>
    <row r="46" spans="1:17" s="2" customFormat="1" ht="96" customHeight="1" x14ac:dyDescent="0.3">
      <c r="A46" s="7">
        <v>72</v>
      </c>
      <c r="B46" s="2" t="s">
        <v>411</v>
      </c>
      <c r="C46" s="2" t="s">
        <v>412</v>
      </c>
      <c r="D46" s="4" t="s">
        <v>29</v>
      </c>
      <c r="E46" s="2">
        <v>1983</v>
      </c>
      <c r="F46" s="4" t="s">
        <v>515</v>
      </c>
      <c r="G46" s="4" t="s">
        <v>413</v>
      </c>
      <c r="H46" s="4" t="s">
        <v>614</v>
      </c>
      <c r="I46" s="4" t="s">
        <v>2046</v>
      </c>
      <c r="K46" s="4"/>
      <c r="M46"/>
    </row>
    <row r="47" spans="1:17" s="2" customFormat="1" ht="106.5" customHeight="1" x14ac:dyDescent="0.3">
      <c r="A47" s="2">
        <v>85</v>
      </c>
      <c r="B47" s="2" t="s">
        <v>266</v>
      </c>
      <c r="C47" s="2" t="s">
        <v>267</v>
      </c>
      <c r="D47" s="4" t="s">
        <v>29</v>
      </c>
      <c r="E47" s="2">
        <v>1971</v>
      </c>
      <c r="F47" s="4" t="s">
        <v>540</v>
      </c>
      <c r="G47" s="4"/>
      <c r="H47" s="4"/>
      <c r="I47" s="4"/>
      <c r="K47" s="4"/>
      <c r="O47" s="2" t="s">
        <v>293</v>
      </c>
    </row>
    <row r="48" spans="1:17" s="2" customFormat="1" ht="97.8" customHeight="1" x14ac:dyDescent="0.3">
      <c r="A48" s="7">
        <v>85</v>
      </c>
      <c r="B48" s="2" t="s">
        <v>1849</v>
      </c>
      <c r="C48" s="2" t="s">
        <v>1850</v>
      </c>
      <c r="D48" s="4" t="s">
        <v>1852</v>
      </c>
      <c r="E48" s="2">
        <v>2011</v>
      </c>
      <c r="F48" s="4" t="s">
        <v>1853</v>
      </c>
      <c r="G48" s="4"/>
      <c r="H48" s="4"/>
      <c r="I48" s="4"/>
      <c r="K48" s="4"/>
      <c r="M48"/>
      <c r="N48" s="2" t="s">
        <v>760</v>
      </c>
      <c r="O48" s="4" t="s">
        <v>1851</v>
      </c>
      <c r="P48" s="2" t="s">
        <v>1854</v>
      </c>
    </row>
  </sheetData>
  <mergeCells count="8">
    <mergeCell ref="G30:L30"/>
    <mergeCell ref="M30:M31"/>
    <mergeCell ref="A30:A31"/>
    <mergeCell ref="B30:B31"/>
    <mergeCell ref="C30:C31"/>
    <mergeCell ref="D30:D31"/>
    <mergeCell ref="E30:E31"/>
    <mergeCell ref="F30:F31"/>
  </mergeCells>
  <hyperlinks>
    <hyperlink ref="F38" r:id="rId1" xr:uid="{9CA0A7D4-E5E9-4D87-A41F-7BD69708E3B2}"/>
    <hyperlink ref="F34" r:id="rId2" xr:uid="{CDD0C151-7502-4DEF-A083-BD479F3DB73B}"/>
  </hyperlinks>
  <pageMargins left="0.7" right="0.7" top="0.75" bottom="0.75" header="0.3" footer="0.3"/>
  <drawing r:id="rId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S83"/>
  <sheetViews>
    <sheetView topLeftCell="G68" workbookViewId="0">
      <selection activeCell="I68" sqref="I68"/>
    </sheetView>
  </sheetViews>
  <sheetFormatPr baseColWidth="10" defaultRowHeight="14.4" x14ac:dyDescent="0.3"/>
  <cols>
    <col min="1" max="1" width="16.88671875" customWidth="1"/>
    <col min="2" max="2" width="24" customWidth="1"/>
    <col min="3" max="3" width="31.109375" customWidth="1"/>
    <col min="4" max="4" width="15.88671875" style="5" customWidth="1"/>
    <col min="5" max="5" width="16.33203125" customWidth="1"/>
    <col min="6" max="6" width="88.44140625" style="5" customWidth="1"/>
    <col min="7" max="7" width="22.109375" style="5" customWidth="1"/>
    <col min="8" max="8" width="30.44140625" style="5" customWidth="1"/>
    <col min="9" max="9" width="24.109375" style="5" customWidth="1"/>
    <col min="10" max="10" width="29.44140625" customWidth="1"/>
    <col min="11" max="11" width="23.88671875" style="5" customWidth="1"/>
    <col min="12" max="12" width="26.5546875" customWidth="1"/>
    <col min="13" max="13" width="40.109375" customWidth="1"/>
    <col min="16" max="16" width="12.88671875" customWidth="1"/>
  </cols>
  <sheetData>
    <row r="1" spans="1:15" s="35" customFormat="1" ht="18.75" customHeight="1" x14ac:dyDescent="0.3">
      <c r="A1" s="34" t="s">
        <v>689</v>
      </c>
      <c r="D1" s="87">
        <v>24</v>
      </c>
      <c r="F1" s="36"/>
      <c r="G1" s="36"/>
      <c r="H1" s="36"/>
      <c r="I1" s="36"/>
      <c r="K1" s="36"/>
    </row>
    <row r="2" spans="1:15" s="3" customFormat="1" ht="20.25" customHeight="1" x14ac:dyDescent="0.3">
      <c r="A2" s="3" t="s">
        <v>1</v>
      </c>
      <c r="B2" s="14" t="s">
        <v>0</v>
      </c>
      <c r="C2" s="14" t="s">
        <v>12</v>
      </c>
      <c r="D2" s="18" t="s">
        <v>2</v>
      </c>
      <c r="E2" s="14" t="s">
        <v>293</v>
      </c>
      <c r="F2" s="18" t="s">
        <v>293</v>
      </c>
      <c r="G2" s="6" t="s">
        <v>293</v>
      </c>
      <c r="H2" s="6" t="s">
        <v>293</v>
      </c>
      <c r="I2" s="6" t="s">
        <v>293</v>
      </c>
      <c r="J2" s="3" t="s">
        <v>293</v>
      </c>
      <c r="K2" s="6" t="s">
        <v>293</v>
      </c>
      <c r="L2" s="3" t="s">
        <v>293</v>
      </c>
      <c r="M2" s="14"/>
      <c r="N2" s="14"/>
      <c r="O2" s="3" t="s">
        <v>293</v>
      </c>
    </row>
    <row r="3" spans="1:15" ht="35.25" customHeight="1" x14ac:dyDescent="0.3">
      <c r="A3" s="32">
        <v>4</v>
      </c>
      <c r="B3" s="67" t="s">
        <v>1641</v>
      </c>
      <c r="C3" s="68" t="s">
        <v>1642</v>
      </c>
      <c r="D3" s="68" t="s">
        <v>750</v>
      </c>
      <c r="E3" s="67"/>
      <c r="F3" s="68"/>
      <c r="G3" s="70"/>
      <c r="H3" s="70"/>
      <c r="I3" s="70"/>
      <c r="J3" s="32"/>
      <c r="K3" s="70"/>
      <c r="L3" s="32"/>
      <c r="M3" s="69"/>
      <c r="N3" s="67"/>
    </row>
    <row r="4" spans="1:15" ht="24" customHeight="1" x14ac:dyDescent="0.3">
      <c r="A4" s="32">
        <v>4</v>
      </c>
      <c r="B4" s="67" t="s">
        <v>1643</v>
      </c>
      <c r="C4" s="68" t="s">
        <v>1644</v>
      </c>
      <c r="D4" s="68" t="s">
        <v>750</v>
      </c>
      <c r="E4" s="67"/>
      <c r="F4" s="68"/>
      <c r="G4" s="70"/>
      <c r="H4" s="70"/>
      <c r="I4" s="70"/>
      <c r="J4" s="32"/>
      <c r="K4" s="70"/>
      <c r="L4" s="32"/>
      <c r="M4" s="69"/>
      <c r="N4" s="67"/>
    </row>
    <row r="5" spans="1:15" ht="24" customHeight="1" x14ac:dyDescent="0.3">
      <c r="A5" s="32">
        <v>4</v>
      </c>
      <c r="B5" s="67" t="s">
        <v>1643</v>
      </c>
      <c r="C5" s="68" t="s">
        <v>1671</v>
      </c>
      <c r="D5" s="68" t="s">
        <v>750</v>
      </c>
      <c r="E5" s="67"/>
      <c r="F5" s="68"/>
      <c r="G5" s="70"/>
      <c r="H5" s="70"/>
      <c r="I5" s="70"/>
      <c r="J5" s="32"/>
      <c r="K5" s="70"/>
      <c r="L5" s="32"/>
      <c r="M5" s="69"/>
      <c r="N5" s="67"/>
    </row>
    <row r="6" spans="1:15" ht="34.5" customHeight="1" x14ac:dyDescent="0.3">
      <c r="A6" s="32">
        <v>4</v>
      </c>
      <c r="B6" s="67" t="s">
        <v>1650</v>
      </c>
      <c r="C6" s="68" t="s">
        <v>1651</v>
      </c>
      <c r="D6" s="68" t="s">
        <v>750</v>
      </c>
      <c r="E6" s="67"/>
      <c r="F6" s="68"/>
      <c r="G6" s="70"/>
      <c r="H6" s="70"/>
      <c r="I6" s="70"/>
      <c r="J6" s="32"/>
      <c r="K6" s="70"/>
      <c r="L6" s="32"/>
      <c r="M6" s="69"/>
      <c r="N6" s="67"/>
    </row>
    <row r="7" spans="1:15" ht="24.75" customHeight="1" x14ac:dyDescent="0.3">
      <c r="A7" s="32">
        <v>4</v>
      </c>
      <c r="B7" s="67" t="s">
        <v>1686</v>
      </c>
      <c r="C7" s="68" t="s">
        <v>1083</v>
      </c>
      <c r="D7" s="68" t="s">
        <v>750</v>
      </c>
      <c r="E7" s="67"/>
      <c r="F7" s="68"/>
      <c r="G7" s="70"/>
      <c r="H7" s="70"/>
      <c r="I7" s="70"/>
      <c r="J7" s="32"/>
      <c r="K7" s="70"/>
      <c r="L7" s="32"/>
      <c r="M7" s="69"/>
      <c r="N7" s="67"/>
    </row>
    <row r="8" spans="1:15" ht="24.75" customHeight="1" x14ac:dyDescent="0.3">
      <c r="A8" s="32">
        <v>4</v>
      </c>
      <c r="B8" s="67" t="s">
        <v>1696</v>
      </c>
      <c r="C8" s="68" t="s">
        <v>1506</v>
      </c>
      <c r="D8" s="68" t="s">
        <v>750</v>
      </c>
      <c r="E8" s="67"/>
      <c r="F8" s="68"/>
      <c r="G8" s="70"/>
      <c r="H8" s="70"/>
      <c r="I8" s="70"/>
      <c r="J8" s="32"/>
      <c r="K8" s="70"/>
      <c r="L8" s="32"/>
      <c r="M8" s="69"/>
      <c r="N8" s="67"/>
    </row>
    <row r="9" spans="1:15" ht="24.75" customHeight="1" x14ac:dyDescent="0.3">
      <c r="A9" s="32">
        <v>4</v>
      </c>
      <c r="B9" s="67" t="s">
        <v>1678</v>
      </c>
      <c r="C9" s="68" t="s">
        <v>1702</v>
      </c>
      <c r="D9" s="68" t="s">
        <v>750</v>
      </c>
      <c r="E9" s="67"/>
      <c r="F9" s="68"/>
      <c r="G9" s="70"/>
      <c r="H9" s="70"/>
      <c r="I9" s="70"/>
      <c r="J9" s="32"/>
      <c r="K9" s="70"/>
      <c r="L9" s="32"/>
      <c r="M9" s="69"/>
      <c r="N9" s="67"/>
    </row>
    <row r="10" spans="1:15" ht="25.5" customHeight="1" x14ac:dyDescent="0.3">
      <c r="A10" s="32">
        <v>5</v>
      </c>
      <c r="B10" s="67" t="s">
        <v>1632</v>
      </c>
      <c r="C10" s="67" t="s">
        <v>1633</v>
      </c>
      <c r="D10" s="68" t="s">
        <v>750</v>
      </c>
      <c r="E10" s="67"/>
      <c r="F10" s="68"/>
      <c r="G10" s="70"/>
      <c r="H10" s="70"/>
      <c r="I10" s="70"/>
      <c r="J10" s="32"/>
      <c r="K10" s="70"/>
      <c r="L10" s="32"/>
      <c r="M10" s="69"/>
      <c r="N10" s="67"/>
    </row>
    <row r="11" spans="1:15" ht="25.5" customHeight="1" x14ac:dyDescent="0.3">
      <c r="A11" s="32">
        <v>5</v>
      </c>
      <c r="B11" s="67" t="s">
        <v>1703</v>
      </c>
      <c r="C11" s="67" t="s">
        <v>1704</v>
      </c>
      <c r="D11" s="68" t="s">
        <v>750</v>
      </c>
      <c r="E11" s="67"/>
      <c r="F11" s="68"/>
      <c r="G11" s="70"/>
      <c r="H11" s="70"/>
      <c r="I11" s="70"/>
      <c r="J11" s="32"/>
      <c r="K11" s="70"/>
      <c r="L11" s="32"/>
      <c r="M11" s="69"/>
      <c r="N11" s="67"/>
    </row>
    <row r="12" spans="1:15" ht="25.5" customHeight="1" x14ac:dyDescent="0.3">
      <c r="A12" s="32">
        <v>6</v>
      </c>
      <c r="B12" s="67" t="s">
        <v>1665</v>
      </c>
      <c r="C12" s="67" t="s">
        <v>1292</v>
      </c>
      <c r="D12" s="68" t="s">
        <v>750</v>
      </c>
      <c r="E12" s="67"/>
      <c r="F12" s="68"/>
      <c r="G12" s="70"/>
      <c r="H12" s="70"/>
      <c r="I12" s="70"/>
      <c r="J12" s="32"/>
      <c r="K12" s="70"/>
      <c r="L12" s="32"/>
      <c r="M12" s="69"/>
      <c r="N12" s="67"/>
    </row>
    <row r="13" spans="1:15" ht="25.5" customHeight="1" x14ac:dyDescent="0.3">
      <c r="A13" s="32">
        <v>13</v>
      </c>
      <c r="B13" s="67" t="s">
        <v>1645</v>
      </c>
      <c r="C13" s="67" t="s">
        <v>1647</v>
      </c>
      <c r="D13" s="68" t="s">
        <v>750</v>
      </c>
      <c r="E13" s="67"/>
      <c r="F13" s="68"/>
      <c r="G13" s="70"/>
      <c r="H13" s="70"/>
      <c r="I13" s="70"/>
      <c r="J13" s="32"/>
      <c r="K13" s="70"/>
      <c r="L13" s="32"/>
      <c r="M13" s="69"/>
      <c r="N13" s="67"/>
    </row>
    <row r="14" spans="1:15" ht="30.75" customHeight="1" x14ac:dyDescent="0.3">
      <c r="A14" s="32">
        <v>13</v>
      </c>
      <c r="B14" s="67" t="s">
        <v>1645</v>
      </c>
      <c r="C14" s="68" t="s">
        <v>1666</v>
      </c>
      <c r="D14" s="68" t="s">
        <v>750</v>
      </c>
      <c r="E14" s="67"/>
      <c r="F14" s="68"/>
      <c r="G14" s="70"/>
      <c r="H14" s="70"/>
      <c r="I14" s="70"/>
      <c r="J14" s="32"/>
      <c r="K14" s="70"/>
      <c r="L14" s="32"/>
      <c r="M14" s="69"/>
      <c r="N14" s="67"/>
    </row>
    <row r="15" spans="1:15" ht="30.75" customHeight="1" x14ac:dyDescent="0.3">
      <c r="A15" s="32">
        <v>13</v>
      </c>
      <c r="B15" s="67" t="s">
        <v>1645</v>
      </c>
      <c r="C15" s="68" t="s">
        <v>1707</v>
      </c>
      <c r="D15" s="68" t="s">
        <v>72</v>
      </c>
      <c r="E15" s="67"/>
      <c r="F15" s="68"/>
      <c r="G15" s="70"/>
      <c r="H15" s="70"/>
      <c r="I15" s="70"/>
      <c r="J15" s="32"/>
      <c r="K15" s="70"/>
      <c r="L15" s="32"/>
      <c r="M15" s="69"/>
      <c r="N15" s="67"/>
    </row>
    <row r="16" spans="1:15" ht="30.75" customHeight="1" x14ac:dyDescent="0.3">
      <c r="A16" s="32">
        <v>13</v>
      </c>
      <c r="B16" s="67" t="s">
        <v>1672</v>
      </c>
      <c r="C16" s="68" t="s">
        <v>1673</v>
      </c>
      <c r="D16" s="68" t="s">
        <v>750</v>
      </c>
      <c r="E16" s="67"/>
      <c r="F16" s="68"/>
      <c r="G16" s="70"/>
      <c r="H16" s="70"/>
      <c r="I16" s="70"/>
      <c r="J16" s="32"/>
      <c r="K16" s="70"/>
      <c r="L16" s="32"/>
      <c r="M16" s="69"/>
      <c r="N16" s="67"/>
    </row>
    <row r="17" spans="1:15" ht="30.75" customHeight="1" x14ac:dyDescent="0.3">
      <c r="A17" s="76">
        <v>13</v>
      </c>
      <c r="B17" s="77" t="s">
        <v>1690</v>
      </c>
      <c r="C17" s="78" t="s">
        <v>1691</v>
      </c>
      <c r="D17" s="78" t="s">
        <v>750</v>
      </c>
      <c r="E17" s="77"/>
      <c r="F17" s="78"/>
      <c r="G17" s="79"/>
      <c r="H17" s="79"/>
      <c r="I17" s="79"/>
      <c r="J17" s="76"/>
      <c r="K17" s="79"/>
      <c r="L17" s="76"/>
      <c r="M17" s="69"/>
      <c r="N17" s="77"/>
    </row>
    <row r="18" spans="1:15" s="2" customFormat="1" ht="29.25" customHeight="1" x14ac:dyDescent="0.3">
      <c r="A18" s="2">
        <v>13</v>
      </c>
      <c r="B18" s="66" t="s">
        <v>1716</v>
      </c>
      <c r="C18" s="74" t="s">
        <v>1271</v>
      </c>
      <c r="D18" s="74" t="s">
        <v>704</v>
      </c>
      <c r="E18" s="66"/>
      <c r="F18" s="74"/>
      <c r="G18" s="4"/>
      <c r="H18" s="4"/>
      <c r="I18" s="4"/>
      <c r="K18" s="4"/>
      <c r="M18" s="66"/>
      <c r="N18" s="66"/>
    </row>
    <row r="19" spans="1:15" ht="30.75" customHeight="1" x14ac:dyDescent="0.3">
      <c r="A19" s="32">
        <v>83</v>
      </c>
      <c r="B19" s="67" t="s">
        <v>1699</v>
      </c>
      <c r="C19" s="68" t="s">
        <v>1083</v>
      </c>
      <c r="D19" s="68" t="s">
        <v>750</v>
      </c>
      <c r="E19" s="67"/>
      <c r="F19" s="68"/>
      <c r="G19" s="70"/>
      <c r="H19" s="70"/>
      <c r="I19" s="70"/>
      <c r="J19" s="32"/>
      <c r="K19" s="70"/>
      <c r="L19" s="32"/>
      <c r="M19" s="69"/>
      <c r="N19" s="67"/>
    </row>
    <row r="20" spans="1:15" ht="30.75" customHeight="1" x14ac:dyDescent="0.3">
      <c r="A20" s="32">
        <v>83</v>
      </c>
      <c r="B20" s="67" t="s">
        <v>1676</v>
      </c>
      <c r="C20" s="68" t="s">
        <v>1677</v>
      </c>
      <c r="D20" s="68" t="s">
        <v>750</v>
      </c>
      <c r="E20" s="67"/>
      <c r="F20" s="68"/>
      <c r="G20" s="70"/>
      <c r="H20" s="70"/>
      <c r="I20" s="70"/>
      <c r="J20" s="32"/>
      <c r="K20" s="70"/>
      <c r="L20" s="32"/>
      <c r="M20" s="69"/>
      <c r="N20" s="67"/>
    </row>
    <row r="21" spans="1:15" ht="30.75" customHeight="1" x14ac:dyDescent="0.3">
      <c r="A21" s="32">
        <v>84</v>
      </c>
      <c r="B21" s="67" t="s">
        <v>255</v>
      </c>
      <c r="C21" s="68" t="s">
        <v>1708</v>
      </c>
      <c r="D21" s="68" t="s">
        <v>750</v>
      </c>
      <c r="E21" s="67"/>
      <c r="F21" s="68"/>
      <c r="G21" s="70"/>
      <c r="H21" s="70"/>
      <c r="I21" s="70"/>
      <c r="J21" s="32"/>
      <c r="K21" s="70"/>
      <c r="L21" s="32"/>
      <c r="M21" s="69"/>
      <c r="N21" s="67"/>
    </row>
    <row r="22" spans="1:15" ht="30.75" customHeight="1" x14ac:dyDescent="0.3">
      <c r="A22" s="32">
        <v>84</v>
      </c>
      <c r="B22" s="67" t="s">
        <v>1687</v>
      </c>
      <c r="C22" s="68" t="s">
        <v>1688</v>
      </c>
      <c r="D22" s="68" t="s">
        <v>750</v>
      </c>
      <c r="E22" s="67"/>
      <c r="F22" s="68"/>
      <c r="G22" s="70"/>
      <c r="H22" s="70"/>
      <c r="I22" s="70"/>
      <c r="J22" s="32"/>
      <c r="K22" s="70"/>
      <c r="L22" s="32"/>
      <c r="M22" s="69"/>
      <c r="N22" s="67"/>
    </row>
    <row r="23" spans="1:15" ht="25.5" customHeight="1" x14ac:dyDescent="0.3">
      <c r="A23" s="32">
        <v>84</v>
      </c>
      <c r="B23" s="67" t="s">
        <v>1657</v>
      </c>
      <c r="C23" s="67" t="s">
        <v>1658</v>
      </c>
      <c r="D23" s="68" t="s">
        <v>750</v>
      </c>
      <c r="E23" s="67"/>
      <c r="F23" s="68"/>
      <c r="G23" s="70"/>
      <c r="H23" s="70"/>
      <c r="I23" s="70"/>
      <c r="J23" s="32"/>
      <c r="K23" s="70"/>
      <c r="L23" s="32"/>
      <c r="M23" s="69"/>
      <c r="N23" s="67"/>
    </row>
    <row r="24" spans="1:15" ht="25.5" customHeight="1" x14ac:dyDescent="0.3">
      <c r="A24" s="32">
        <v>84</v>
      </c>
      <c r="B24" s="67" t="s">
        <v>1654</v>
      </c>
      <c r="C24" s="67" t="s">
        <v>1083</v>
      </c>
      <c r="D24" s="68" t="s">
        <v>750</v>
      </c>
      <c r="E24" s="67"/>
      <c r="F24" s="68"/>
      <c r="G24" s="70"/>
      <c r="H24" s="70"/>
      <c r="I24" s="70"/>
      <c r="J24" s="32"/>
      <c r="K24" s="70"/>
      <c r="L24" s="32"/>
      <c r="M24" s="69"/>
      <c r="N24" s="67"/>
    </row>
    <row r="25" spans="1:15" ht="25.5" customHeight="1" x14ac:dyDescent="0.3">
      <c r="A25" s="32">
        <v>84</v>
      </c>
      <c r="B25" s="67" t="s">
        <v>1689</v>
      </c>
      <c r="C25" s="67" t="s">
        <v>1014</v>
      </c>
      <c r="D25" s="68" t="s">
        <v>750</v>
      </c>
      <c r="E25" s="67"/>
      <c r="F25" s="68"/>
      <c r="G25" s="70"/>
      <c r="H25" s="70"/>
      <c r="I25" s="70"/>
      <c r="J25" s="32"/>
      <c r="K25" s="70"/>
      <c r="L25" s="32"/>
      <c r="M25" s="69"/>
      <c r="N25" s="67"/>
    </row>
    <row r="26" spans="1:15" ht="25.5" customHeight="1" x14ac:dyDescent="0.3">
      <c r="A26" s="32">
        <v>84</v>
      </c>
      <c r="B26" s="67" t="s">
        <v>1667</v>
      </c>
      <c r="C26" s="67" t="s">
        <v>1668</v>
      </c>
      <c r="D26" s="68" t="s">
        <v>750</v>
      </c>
      <c r="E26" s="67"/>
      <c r="F26" s="68"/>
      <c r="G26" s="70"/>
      <c r="H26" s="70"/>
      <c r="I26" s="70"/>
      <c r="J26" s="32"/>
      <c r="K26" s="70"/>
      <c r="L26" s="32"/>
      <c r="M26" s="69"/>
      <c r="N26" s="67"/>
    </row>
    <row r="27" spans="1:15" ht="26.25" customHeight="1" x14ac:dyDescent="0.3">
      <c r="A27" s="2"/>
      <c r="B27" s="67"/>
      <c r="C27" s="67"/>
      <c r="D27" s="68"/>
      <c r="E27" s="67"/>
      <c r="F27" s="68"/>
      <c r="G27" s="4"/>
      <c r="H27" s="4"/>
      <c r="I27" s="4"/>
      <c r="J27" s="2"/>
      <c r="K27" s="4"/>
      <c r="L27" s="2"/>
      <c r="M27" s="69"/>
      <c r="N27" s="67"/>
    </row>
    <row r="28" spans="1:15" s="43" customFormat="1" ht="18.75" customHeight="1" x14ac:dyDescent="0.3">
      <c r="A28" s="37" t="s">
        <v>690</v>
      </c>
      <c r="B28" s="38"/>
      <c r="C28" s="38"/>
      <c r="D28" s="39">
        <v>30</v>
      </c>
      <c r="E28" s="38"/>
      <c r="F28" s="39"/>
      <c r="G28" s="40"/>
      <c r="H28" s="40"/>
      <c r="I28" s="40"/>
      <c r="J28" s="41"/>
      <c r="K28" s="40"/>
      <c r="L28" s="41"/>
      <c r="M28" s="42"/>
      <c r="N28" s="38"/>
    </row>
    <row r="29" spans="1:15" s="1" customFormat="1" ht="29.25" customHeight="1" x14ac:dyDescent="0.3">
      <c r="A29" s="3" t="s">
        <v>1</v>
      </c>
      <c r="B29" s="14" t="s">
        <v>0</v>
      </c>
      <c r="C29" s="13" t="s">
        <v>12</v>
      </c>
      <c r="D29" s="16" t="s">
        <v>2</v>
      </c>
      <c r="E29" s="13" t="s">
        <v>293</v>
      </c>
      <c r="F29" s="16" t="s">
        <v>293</v>
      </c>
      <c r="G29" s="6" t="s">
        <v>293</v>
      </c>
      <c r="H29" s="6" t="s">
        <v>293</v>
      </c>
      <c r="I29" s="6" t="s">
        <v>293</v>
      </c>
      <c r="J29" s="3" t="s">
        <v>293</v>
      </c>
      <c r="K29" s="6" t="s">
        <v>293</v>
      </c>
      <c r="L29" s="3" t="s">
        <v>293</v>
      </c>
      <c r="M29" s="17"/>
      <c r="N29" s="13"/>
      <c r="O29" s="1" t="s">
        <v>293</v>
      </c>
    </row>
    <row r="30" spans="1:15" ht="29.25" customHeight="1" x14ac:dyDescent="0.3">
      <c r="A30" s="9">
        <v>4</v>
      </c>
      <c r="B30" s="81" t="s">
        <v>1635</v>
      </c>
      <c r="C30" s="66" t="s">
        <v>1636</v>
      </c>
      <c r="D30" s="74" t="s">
        <v>750</v>
      </c>
      <c r="E30" s="66"/>
      <c r="F30" s="74"/>
      <c r="G30" s="4"/>
      <c r="H30" s="4"/>
      <c r="I30" s="4"/>
      <c r="J30" s="2"/>
      <c r="K30" s="4"/>
      <c r="L30" s="2"/>
      <c r="M30" s="69"/>
      <c r="N30" s="77"/>
    </row>
    <row r="31" spans="1:15" ht="29.25" customHeight="1" x14ac:dyDescent="0.3">
      <c r="A31" s="9">
        <v>4</v>
      </c>
      <c r="B31" s="81" t="s">
        <v>1635</v>
      </c>
      <c r="C31" s="81" t="s">
        <v>1323</v>
      </c>
      <c r="D31" s="75" t="s">
        <v>750</v>
      </c>
      <c r="E31" s="81"/>
      <c r="F31" s="75"/>
      <c r="G31" s="4"/>
      <c r="H31" s="4"/>
      <c r="I31" s="4"/>
      <c r="J31" s="2"/>
      <c r="K31" s="4"/>
      <c r="L31" s="2"/>
      <c r="M31" s="69"/>
      <c r="N31" s="77"/>
    </row>
    <row r="32" spans="1:15" ht="29.25" customHeight="1" x14ac:dyDescent="0.3">
      <c r="A32" s="9">
        <v>4</v>
      </c>
      <c r="B32" s="81" t="s">
        <v>1637</v>
      </c>
      <c r="C32" s="81" t="s">
        <v>1638</v>
      </c>
      <c r="D32" s="75" t="s">
        <v>750</v>
      </c>
      <c r="E32" s="81"/>
      <c r="F32" s="75"/>
      <c r="G32" s="4"/>
      <c r="H32" s="4"/>
      <c r="I32" s="4"/>
      <c r="J32" s="2"/>
      <c r="K32" s="4"/>
      <c r="L32" s="2"/>
      <c r="M32" s="69"/>
      <c r="N32" s="77"/>
    </row>
    <row r="33" spans="1:14" ht="29.25" customHeight="1" x14ac:dyDescent="0.3">
      <c r="A33" s="9">
        <v>4</v>
      </c>
      <c r="B33" s="81" t="s">
        <v>1639</v>
      </c>
      <c r="C33" s="75" t="s">
        <v>1640</v>
      </c>
      <c r="D33" s="75" t="s">
        <v>750</v>
      </c>
      <c r="E33" s="81"/>
      <c r="F33" s="75"/>
      <c r="G33" s="4"/>
      <c r="H33" s="4"/>
      <c r="I33" s="4"/>
      <c r="J33" s="2"/>
      <c r="K33" s="4"/>
      <c r="L33" s="2"/>
      <c r="M33" s="69"/>
      <c r="N33" s="77"/>
    </row>
    <row r="34" spans="1:14" ht="29.25" customHeight="1" x14ac:dyDescent="0.3">
      <c r="A34" s="9">
        <v>4</v>
      </c>
      <c r="B34" s="81" t="s">
        <v>1661</v>
      </c>
      <c r="C34" s="75" t="s">
        <v>1662</v>
      </c>
      <c r="D34" s="75" t="s">
        <v>750</v>
      </c>
      <c r="E34" s="81"/>
      <c r="F34" s="75"/>
      <c r="G34" s="4"/>
      <c r="H34" s="4"/>
      <c r="I34" s="4"/>
      <c r="J34" s="2"/>
      <c r="K34" s="4"/>
      <c r="L34" s="2"/>
      <c r="M34" s="69"/>
      <c r="N34" s="77"/>
    </row>
    <row r="35" spans="1:14" ht="29.25" customHeight="1" x14ac:dyDescent="0.3">
      <c r="A35" s="9">
        <v>4</v>
      </c>
      <c r="B35" s="81" t="s">
        <v>1678</v>
      </c>
      <c r="C35" s="75" t="s">
        <v>1679</v>
      </c>
      <c r="D35" s="75" t="s">
        <v>750</v>
      </c>
      <c r="E35" s="81"/>
      <c r="F35" s="75"/>
      <c r="G35" s="10"/>
      <c r="H35" s="10"/>
      <c r="I35" s="10"/>
      <c r="J35" s="9"/>
      <c r="K35" s="10"/>
      <c r="L35" s="9"/>
      <c r="M35" s="69"/>
      <c r="N35" s="77"/>
    </row>
    <row r="36" spans="1:14" ht="29.25" customHeight="1" x14ac:dyDescent="0.3">
      <c r="A36" s="9">
        <v>4</v>
      </c>
      <c r="B36" s="81" t="s">
        <v>1659</v>
      </c>
      <c r="C36" s="75" t="s">
        <v>1660</v>
      </c>
      <c r="D36" s="75" t="s">
        <v>750</v>
      </c>
      <c r="E36" s="81"/>
      <c r="F36" s="75"/>
      <c r="G36" s="10"/>
      <c r="H36" s="10"/>
      <c r="I36" s="10"/>
      <c r="J36" s="9"/>
      <c r="K36" s="10"/>
      <c r="L36" s="9"/>
      <c r="M36" s="69"/>
      <c r="N36" s="77"/>
    </row>
    <row r="37" spans="1:14" ht="29.25" customHeight="1" x14ac:dyDescent="0.3">
      <c r="A37" s="9">
        <v>4</v>
      </c>
      <c r="B37" s="81" t="s">
        <v>1714</v>
      </c>
      <c r="C37" s="75" t="s">
        <v>1715</v>
      </c>
      <c r="D37" s="75" t="s">
        <v>750</v>
      </c>
      <c r="E37" s="81"/>
      <c r="F37" s="75"/>
      <c r="G37" s="10"/>
      <c r="H37" s="10"/>
      <c r="I37" s="10"/>
      <c r="J37" s="9"/>
      <c r="K37" s="10"/>
      <c r="L37" s="9"/>
      <c r="M37" s="69"/>
      <c r="N37" s="77"/>
    </row>
    <row r="38" spans="1:14" s="2" customFormat="1" ht="29.25" customHeight="1" x14ac:dyDescent="0.3">
      <c r="A38" s="2">
        <v>5</v>
      </c>
      <c r="B38" s="66" t="s">
        <v>1669</v>
      </c>
      <c r="C38" s="74" t="s">
        <v>1670</v>
      </c>
      <c r="D38" s="74" t="s">
        <v>750</v>
      </c>
      <c r="E38" s="66"/>
      <c r="F38" s="74"/>
      <c r="G38" s="4"/>
      <c r="H38" s="4"/>
      <c r="I38" s="4"/>
      <c r="K38" s="4"/>
      <c r="M38" s="66"/>
      <c r="N38" s="66"/>
    </row>
    <row r="39" spans="1:14" ht="29.25" customHeight="1" x14ac:dyDescent="0.3">
      <c r="A39" s="32">
        <v>6</v>
      </c>
      <c r="B39" s="67" t="s">
        <v>1705</v>
      </c>
      <c r="C39" s="68" t="s">
        <v>1706</v>
      </c>
      <c r="D39" s="68" t="s">
        <v>750</v>
      </c>
      <c r="E39" s="67"/>
      <c r="F39" s="68"/>
      <c r="G39" s="70"/>
      <c r="H39" s="70"/>
      <c r="I39" s="70"/>
      <c r="J39" s="32"/>
      <c r="K39" s="70"/>
      <c r="L39" s="32"/>
      <c r="M39" s="69"/>
      <c r="N39" s="67"/>
    </row>
    <row r="40" spans="1:14" ht="29.25" customHeight="1" x14ac:dyDescent="0.3">
      <c r="A40" s="32">
        <v>6</v>
      </c>
      <c r="B40" s="67" t="s">
        <v>1705</v>
      </c>
      <c r="C40" s="68" t="s">
        <v>1719</v>
      </c>
      <c r="D40" s="68" t="s">
        <v>709</v>
      </c>
      <c r="E40" s="67"/>
      <c r="F40" s="68"/>
      <c r="G40" s="70"/>
      <c r="H40" s="70"/>
      <c r="I40" s="70"/>
      <c r="J40" s="32"/>
      <c r="K40" s="70"/>
      <c r="L40" s="32"/>
      <c r="M40" s="69"/>
      <c r="N40" s="67"/>
    </row>
    <row r="41" spans="1:14" ht="29.25" customHeight="1" x14ac:dyDescent="0.3">
      <c r="A41" s="32">
        <v>6</v>
      </c>
      <c r="B41" s="67" t="s">
        <v>1680</v>
      </c>
      <c r="C41" s="68" t="s">
        <v>1681</v>
      </c>
      <c r="D41" s="68" t="s">
        <v>750</v>
      </c>
      <c r="E41" s="67"/>
      <c r="F41" s="68"/>
      <c r="G41" s="70"/>
      <c r="H41" s="70"/>
      <c r="I41" s="70"/>
      <c r="J41" s="32"/>
      <c r="K41" s="70"/>
      <c r="L41" s="32"/>
      <c r="M41" s="69"/>
      <c r="N41" s="67"/>
    </row>
    <row r="42" spans="1:14" ht="25.5" customHeight="1" x14ac:dyDescent="0.3">
      <c r="A42" s="32">
        <v>6</v>
      </c>
      <c r="B42" s="67" t="s">
        <v>1674</v>
      </c>
      <c r="C42" s="67" t="s">
        <v>1675</v>
      </c>
      <c r="D42" s="68" t="s">
        <v>750</v>
      </c>
      <c r="E42" s="67"/>
      <c r="F42" s="68"/>
      <c r="G42" s="70"/>
      <c r="H42" s="70"/>
      <c r="I42" s="70"/>
      <c r="J42" s="32"/>
      <c r="K42" s="70"/>
      <c r="L42" s="32"/>
      <c r="M42" s="69"/>
      <c r="N42" s="67"/>
    </row>
    <row r="43" spans="1:14" ht="29.25" customHeight="1" x14ac:dyDescent="0.3">
      <c r="A43" s="9">
        <v>6</v>
      </c>
      <c r="B43" s="81" t="s">
        <v>1655</v>
      </c>
      <c r="C43" s="75" t="s">
        <v>1656</v>
      </c>
      <c r="D43" s="75" t="s">
        <v>750</v>
      </c>
      <c r="E43" s="81"/>
      <c r="F43" s="75"/>
      <c r="G43" s="4"/>
      <c r="H43" s="4"/>
      <c r="I43" s="4"/>
      <c r="J43" s="2"/>
      <c r="K43" s="4"/>
      <c r="L43" s="2"/>
      <c r="M43" s="69"/>
      <c r="N43" s="77"/>
    </row>
    <row r="44" spans="1:14" ht="29.25" customHeight="1" x14ac:dyDescent="0.3">
      <c r="A44" s="9">
        <v>13</v>
      </c>
      <c r="B44" s="81" t="s">
        <v>1634</v>
      </c>
      <c r="C44" s="81" t="s">
        <v>1460</v>
      </c>
      <c r="D44" s="75" t="s">
        <v>750</v>
      </c>
      <c r="E44" s="81"/>
      <c r="F44" s="75"/>
      <c r="G44" s="4"/>
      <c r="H44" s="4"/>
      <c r="I44" s="4"/>
      <c r="J44" s="2"/>
      <c r="K44" s="4"/>
      <c r="L44" s="2"/>
      <c r="M44" s="69"/>
      <c r="N44" s="77"/>
    </row>
    <row r="45" spans="1:14" ht="29.25" customHeight="1" x14ac:dyDescent="0.3">
      <c r="A45" s="9">
        <v>13</v>
      </c>
      <c r="B45" s="81" t="s">
        <v>1645</v>
      </c>
      <c r="C45" s="75" t="s">
        <v>1646</v>
      </c>
      <c r="D45" s="75" t="s">
        <v>704</v>
      </c>
      <c r="E45" s="81"/>
      <c r="F45" s="75"/>
      <c r="G45" s="4"/>
      <c r="H45" s="4"/>
      <c r="I45" s="4"/>
      <c r="J45" s="2"/>
      <c r="K45" s="4"/>
      <c r="L45" s="2"/>
      <c r="M45" s="69"/>
      <c r="N45" s="77"/>
    </row>
    <row r="46" spans="1:14" ht="29.25" customHeight="1" x14ac:dyDescent="0.3">
      <c r="A46" s="9">
        <v>13</v>
      </c>
      <c r="B46" s="81" t="s">
        <v>1672</v>
      </c>
      <c r="C46" s="75" t="s">
        <v>1713</v>
      </c>
      <c r="D46" s="75" t="s">
        <v>750</v>
      </c>
      <c r="E46" s="81"/>
      <c r="F46" s="75"/>
      <c r="G46" s="4"/>
      <c r="H46" s="4"/>
      <c r="I46" s="4"/>
      <c r="J46" s="2"/>
      <c r="K46" s="4"/>
      <c r="L46" s="2"/>
      <c r="M46" s="69"/>
      <c r="N46" s="77"/>
    </row>
    <row r="47" spans="1:14" ht="29.25" customHeight="1" x14ac:dyDescent="0.3">
      <c r="A47" s="9">
        <v>83</v>
      </c>
      <c r="B47" s="81" t="s">
        <v>1684</v>
      </c>
      <c r="C47" s="75" t="s">
        <v>1685</v>
      </c>
      <c r="D47" s="75" t="s">
        <v>750</v>
      </c>
      <c r="E47" s="81"/>
      <c r="F47" s="75"/>
      <c r="G47" s="4"/>
      <c r="H47" s="4"/>
      <c r="I47" s="4"/>
      <c r="J47" s="2"/>
      <c r="K47" s="4"/>
      <c r="L47" s="2"/>
      <c r="M47" s="69"/>
      <c r="N47" s="77"/>
    </row>
    <row r="48" spans="1:14" ht="29.25" customHeight="1" x14ac:dyDescent="0.3">
      <c r="A48" s="9">
        <v>83</v>
      </c>
      <c r="B48" s="81" t="s">
        <v>1694</v>
      </c>
      <c r="C48" s="75" t="s">
        <v>1695</v>
      </c>
      <c r="D48" s="75" t="s">
        <v>750</v>
      </c>
      <c r="E48" s="81"/>
      <c r="F48" s="75"/>
      <c r="G48" s="4"/>
      <c r="H48" s="4"/>
      <c r="I48" s="4"/>
      <c r="J48" s="2"/>
      <c r="K48" s="4"/>
      <c r="L48" s="2"/>
      <c r="M48" s="69"/>
      <c r="N48" s="77"/>
    </row>
    <row r="49" spans="1:15" ht="29.25" customHeight="1" x14ac:dyDescent="0.3">
      <c r="A49" s="9">
        <v>83</v>
      </c>
      <c r="B49" s="81" t="s">
        <v>1682</v>
      </c>
      <c r="C49" s="81" t="s">
        <v>1683</v>
      </c>
      <c r="D49" s="75" t="s">
        <v>248</v>
      </c>
      <c r="E49" s="81"/>
      <c r="F49" s="75"/>
      <c r="G49" s="4"/>
      <c r="H49" s="4"/>
      <c r="I49" s="4"/>
      <c r="J49" s="2"/>
      <c r="K49" s="4"/>
      <c r="L49" s="2"/>
      <c r="M49" s="69"/>
      <c r="N49" s="77"/>
    </row>
    <row r="50" spans="1:15" ht="29.25" customHeight="1" x14ac:dyDescent="0.3">
      <c r="A50" s="9">
        <v>83</v>
      </c>
      <c r="B50" s="81" t="s">
        <v>1697</v>
      </c>
      <c r="C50" s="81" t="s">
        <v>1698</v>
      </c>
      <c r="D50" s="75" t="s">
        <v>750</v>
      </c>
      <c r="E50" s="81"/>
      <c r="F50" s="75"/>
      <c r="G50" s="4"/>
      <c r="H50" s="4"/>
      <c r="I50" s="4"/>
      <c r="J50" s="2"/>
      <c r="K50" s="4"/>
      <c r="L50" s="2"/>
      <c r="M50" s="69"/>
      <c r="N50" s="77"/>
    </row>
    <row r="51" spans="1:15" ht="29.25" customHeight="1" x14ac:dyDescent="0.3">
      <c r="A51" s="9">
        <v>83</v>
      </c>
      <c r="B51" s="81" t="s">
        <v>1709</v>
      </c>
      <c r="C51" s="81" t="s">
        <v>1710</v>
      </c>
      <c r="D51" s="75" t="s">
        <v>750</v>
      </c>
      <c r="E51" s="81"/>
      <c r="F51" s="75"/>
      <c r="G51" s="4"/>
      <c r="H51" s="4"/>
      <c r="I51" s="4"/>
      <c r="J51" s="2"/>
      <c r="K51" s="4"/>
      <c r="L51" s="2"/>
      <c r="M51" s="69"/>
      <c r="N51" s="77"/>
    </row>
    <row r="52" spans="1:15" ht="29.25" customHeight="1" x14ac:dyDescent="0.3">
      <c r="A52" s="9">
        <v>83</v>
      </c>
      <c r="B52" s="81" t="s">
        <v>1711</v>
      </c>
      <c r="C52" s="81" t="s">
        <v>1292</v>
      </c>
      <c r="D52" s="75" t="s">
        <v>750</v>
      </c>
      <c r="E52" s="81"/>
      <c r="F52" s="75"/>
      <c r="G52" s="4"/>
      <c r="H52" s="4"/>
      <c r="I52" s="4"/>
      <c r="J52" s="2"/>
      <c r="K52" s="4"/>
      <c r="L52" s="2"/>
      <c r="M52" s="69"/>
      <c r="N52" s="77"/>
    </row>
    <row r="53" spans="1:15" ht="29.25" customHeight="1" x14ac:dyDescent="0.3">
      <c r="A53" s="9">
        <v>84</v>
      </c>
      <c r="B53" s="81" t="s">
        <v>1648</v>
      </c>
      <c r="C53" s="81" t="s">
        <v>1649</v>
      </c>
      <c r="D53" s="75" t="s">
        <v>750</v>
      </c>
      <c r="E53" s="81"/>
      <c r="F53" s="75"/>
      <c r="G53" s="4"/>
      <c r="H53" s="4"/>
      <c r="I53" s="4"/>
      <c r="J53" s="2"/>
      <c r="K53" s="4"/>
      <c r="L53" s="2"/>
      <c r="M53" s="69"/>
      <c r="N53" s="77"/>
    </row>
    <row r="54" spans="1:15" ht="29.25" customHeight="1" x14ac:dyDescent="0.3">
      <c r="A54" s="9">
        <v>84</v>
      </c>
      <c r="B54" s="81" t="s">
        <v>1712</v>
      </c>
      <c r="C54" s="81" t="s">
        <v>1271</v>
      </c>
      <c r="D54" s="75" t="s">
        <v>704</v>
      </c>
      <c r="E54" s="81"/>
      <c r="F54" s="75"/>
      <c r="G54" s="4"/>
      <c r="H54" s="4"/>
      <c r="I54" s="4"/>
      <c r="J54" s="2"/>
      <c r="K54" s="4"/>
      <c r="L54" s="2"/>
      <c r="M54" s="69"/>
      <c r="N54" s="77"/>
    </row>
    <row r="55" spans="1:15" ht="29.25" customHeight="1" x14ac:dyDescent="0.3">
      <c r="A55" s="9">
        <v>84</v>
      </c>
      <c r="B55" s="81" t="s">
        <v>1652</v>
      </c>
      <c r="C55" s="81" t="s">
        <v>1653</v>
      </c>
      <c r="D55" s="75" t="s">
        <v>750</v>
      </c>
      <c r="E55" s="81"/>
      <c r="F55" s="75"/>
      <c r="G55" s="4"/>
      <c r="H55" s="4"/>
      <c r="I55" s="4"/>
      <c r="J55" s="2"/>
      <c r="K55" s="4"/>
      <c r="L55" s="2"/>
      <c r="M55" s="69"/>
      <c r="N55" s="77"/>
    </row>
    <row r="56" spans="1:15" ht="29.25" customHeight="1" x14ac:dyDescent="0.3">
      <c r="A56" s="9">
        <v>84</v>
      </c>
      <c r="B56" s="81" t="s">
        <v>1717</v>
      </c>
      <c r="C56" s="75" t="s">
        <v>1718</v>
      </c>
      <c r="D56" s="75" t="s">
        <v>750</v>
      </c>
      <c r="E56" s="81"/>
      <c r="F56" s="75"/>
      <c r="G56" s="10"/>
      <c r="H56" s="10"/>
      <c r="I56" s="10"/>
      <c r="J56" s="9"/>
      <c r="K56" s="10"/>
      <c r="L56" s="9"/>
      <c r="M56" s="69"/>
      <c r="N56" s="77"/>
    </row>
    <row r="57" spans="1:15" ht="29.25" customHeight="1" x14ac:dyDescent="0.3">
      <c r="A57" s="9">
        <v>84</v>
      </c>
      <c r="B57" s="81" t="s">
        <v>1692</v>
      </c>
      <c r="C57" s="81" t="s">
        <v>1693</v>
      </c>
      <c r="D57" s="75" t="s">
        <v>750</v>
      </c>
      <c r="E57" s="81"/>
      <c r="F57" s="75"/>
      <c r="G57" s="10"/>
      <c r="H57" s="10"/>
      <c r="I57" s="10"/>
      <c r="J57" s="9"/>
      <c r="K57" s="10"/>
      <c r="L57" s="9"/>
      <c r="M57" s="69"/>
      <c r="N57" s="77"/>
    </row>
    <row r="58" spans="1:15" ht="29.25" customHeight="1" x14ac:dyDescent="0.3">
      <c r="A58" s="9">
        <v>84</v>
      </c>
      <c r="B58" s="81" t="s">
        <v>1700</v>
      </c>
      <c r="C58" s="81" t="s">
        <v>1701</v>
      </c>
      <c r="D58" s="75" t="s">
        <v>750</v>
      </c>
      <c r="E58" s="81"/>
      <c r="F58" s="75"/>
      <c r="G58" s="10"/>
      <c r="H58" s="10"/>
      <c r="I58" s="10"/>
      <c r="J58" s="9"/>
      <c r="K58" s="10"/>
      <c r="L58" s="9"/>
      <c r="M58" s="69"/>
      <c r="N58" s="77"/>
    </row>
    <row r="59" spans="1:15" ht="29.25" customHeight="1" x14ac:dyDescent="0.3">
      <c r="A59" s="9">
        <v>84</v>
      </c>
      <c r="B59" s="81" t="s">
        <v>1663</v>
      </c>
      <c r="C59" s="81" t="s">
        <v>1664</v>
      </c>
      <c r="D59" s="75" t="s">
        <v>750</v>
      </c>
      <c r="E59" s="81"/>
      <c r="F59" s="75"/>
      <c r="G59" s="10"/>
      <c r="H59" s="10"/>
      <c r="I59" s="10"/>
      <c r="J59" s="9"/>
      <c r="K59" s="10"/>
      <c r="L59" s="9"/>
      <c r="M59" s="69"/>
      <c r="N59" s="77"/>
    </row>
    <row r="60" spans="1:15" s="2" customFormat="1" ht="29.25" customHeight="1" x14ac:dyDescent="0.3">
      <c r="B60" s="66"/>
      <c r="C60" s="66"/>
      <c r="D60" s="74"/>
      <c r="E60" s="66"/>
      <c r="F60" s="74"/>
      <c r="G60" s="4"/>
      <c r="H60" s="4"/>
      <c r="I60" s="4"/>
      <c r="K60" s="4"/>
      <c r="M60" s="66"/>
      <c r="N60" s="66"/>
    </row>
    <row r="61" spans="1:15" s="43" customFormat="1" ht="20.25" customHeight="1" x14ac:dyDescent="0.3">
      <c r="A61" s="60" t="s">
        <v>691</v>
      </c>
      <c r="B61" s="38"/>
      <c r="C61" s="38"/>
      <c r="D61" s="39">
        <v>2</v>
      </c>
      <c r="E61" s="38"/>
      <c r="F61" s="39"/>
      <c r="G61" s="61"/>
      <c r="H61" s="61"/>
      <c r="I61" s="61"/>
      <c r="J61" s="60"/>
      <c r="K61" s="61"/>
      <c r="L61" s="60"/>
      <c r="M61" s="42"/>
      <c r="N61" s="38"/>
    </row>
    <row r="62" spans="1:15" s="1" customFormat="1" ht="29.25" customHeight="1" x14ac:dyDescent="0.3">
      <c r="A62" s="3" t="s">
        <v>1</v>
      </c>
      <c r="B62" s="14" t="s">
        <v>0</v>
      </c>
      <c r="C62" s="13" t="s">
        <v>12</v>
      </c>
      <c r="D62" s="16" t="s">
        <v>2</v>
      </c>
      <c r="E62" s="13" t="s">
        <v>16</v>
      </c>
      <c r="F62" s="16" t="s">
        <v>293</v>
      </c>
      <c r="G62" s="6" t="s">
        <v>293</v>
      </c>
      <c r="H62" s="6" t="s">
        <v>293</v>
      </c>
      <c r="I62" s="6" t="s">
        <v>293</v>
      </c>
      <c r="J62" s="3" t="s">
        <v>293</v>
      </c>
      <c r="K62" s="6" t="s">
        <v>293</v>
      </c>
      <c r="L62" s="3" t="s">
        <v>293</v>
      </c>
      <c r="M62" s="17"/>
      <c r="N62" s="13"/>
      <c r="O62" s="1" t="s">
        <v>293</v>
      </c>
    </row>
    <row r="63" spans="1:15" s="1" customFormat="1" ht="29.25" customHeight="1" x14ac:dyDescent="0.3">
      <c r="A63" s="7">
        <v>6</v>
      </c>
      <c r="B63" s="2" t="s">
        <v>748</v>
      </c>
      <c r="C63" s="2" t="s">
        <v>749</v>
      </c>
      <c r="D63" s="2" t="s">
        <v>750</v>
      </c>
      <c r="E63" s="2">
        <v>1928</v>
      </c>
      <c r="F63" s="2" t="s">
        <v>293</v>
      </c>
      <c r="G63" s="6"/>
      <c r="H63" s="6"/>
      <c r="I63" s="6"/>
      <c r="J63" s="3"/>
      <c r="K63" s="6"/>
      <c r="L63" s="3"/>
      <c r="M63" s="17"/>
      <c r="N63" s="20"/>
    </row>
    <row r="64" spans="1:15" s="1" customFormat="1" ht="29.25" customHeight="1" x14ac:dyDescent="0.3">
      <c r="A64" s="7">
        <v>83</v>
      </c>
      <c r="B64" s="2" t="s">
        <v>751</v>
      </c>
      <c r="C64" s="2" t="s">
        <v>2041</v>
      </c>
      <c r="D64" s="2" t="s">
        <v>32</v>
      </c>
      <c r="E64" s="2">
        <v>1940</v>
      </c>
      <c r="F64" s="2" t="s">
        <v>293</v>
      </c>
      <c r="G64" s="6"/>
      <c r="H64" s="6"/>
      <c r="I64" s="6"/>
      <c r="J64" s="3"/>
      <c r="K64" s="6"/>
      <c r="L64" s="3"/>
      <c r="M64" s="17"/>
      <c r="N64" s="20"/>
    </row>
    <row r="65" spans="1:19" s="1" customFormat="1" ht="29.25" customHeight="1" x14ac:dyDescent="0.3">
      <c r="A65" s="19"/>
      <c r="B65" s="12"/>
      <c r="C65" s="12"/>
      <c r="D65" s="15"/>
      <c r="E65" s="12"/>
      <c r="F65" s="15"/>
      <c r="G65" s="6"/>
      <c r="H65" s="6"/>
      <c r="I65" s="6"/>
      <c r="J65" s="3"/>
      <c r="K65" s="6"/>
      <c r="L65" s="3"/>
      <c r="M65" s="17"/>
      <c r="N65" s="20"/>
    </row>
    <row r="66" spans="1:19" s="43" customFormat="1" ht="23.25" customHeight="1" x14ac:dyDescent="0.3">
      <c r="A66" s="41" t="s">
        <v>258</v>
      </c>
      <c r="B66" s="44"/>
      <c r="C66" s="44"/>
      <c r="D66" s="46"/>
      <c r="E66" s="44"/>
      <c r="F66" s="46"/>
      <c r="G66" s="40"/>
      <c r="H66" s="40"/>
      <c r="I66" s="40"/>
      <c r="J66" s="41"/>
      <c r="K66" s="40"/>
      <c r="L66" s="41"/>
      <c r="M66" s="42"/>
      <c r="N66" s="38"/>
    </row>
    <row r="67" spans="1:19" s="1" customFormat="1" x14ac:dyDescent="0.3">
      <c r="A67" s="193" t="s">
        <v>1</v>
      </c>
      <c r="B67" s="193" t="s">
        <v>0</v>
      </c>
      <c r="C67" s="193" t="s">
        <v>12</v>
      </c>
      <c r="D67" s="195" t="s">
        <v>2</v>
      </c>
      <c r="E67" s="193" t="s">
        <v>16</v>
      </c>
      <c r="F67" s="195" t="s">
        <v>3</v>
      </c>
      <c r="G67" s="200" t="s">
        <v>4</v>
      </c>
      <c r="H67" s="200"/>
      <c r="I67" s="200"/>
      <c r="J67" s="200"/>
      <c r="K67" s="200"/>
      <c r="L67" s="200"/>
      <c r="M67" s="193" t="s">
        <v>11</v>
      </c>
      <c r="N67" s="14" t="s">
        <v>293</v>
      </c>
      <c r="O67" s="19" t="s">
        <v>293</v>
      </c>
      <c r="P67" s="19" t="s">
        <v>293</v>
      </c>
      <c r="Q67" s="19" t="s">
        <v>293</v>
      </c>
      <c r="R67" s="1" t="s">
        <v>293</v>
      </c>
    </row>
    <row r="68" spans="1:19" s="1" customFormat="1" ht="49.5" customHeight="1" x14ac:dyDescent="0.3">
      <c r="A68" s="194"/>
      <c r="B68" s="194"/>
      <c r="C68" s="194"/>
      <c r="D68" s="196"/>
      <c r="E68" s="194"/>
      <c r="F68" s="196"/>
      <c r="G68" s="6" t="s">
        <v>5</v>
      </c>
      <c r="H68" s="6" t="s">
        <v>6</v>
      </c>
      <c r="I68" s="6" t="s">
        <v>7</v>
      </c>
      <c r="J68" s="3" t="s">
        <v>8</v>
      </c>
      <c r="K68" s="6" t="s">
        <v>9</v>
      </c>
      <c r="L68" s="3" t="s">
        <v>10</v>
      </c>
      <c r="M68" s="194"/>
      <c r="N68" s="14" t="s">
        <v>752</v>
      </c>
      <c r="O68" s="3" t="s">
        <v>753</v>
      </c>
      <c r="P68" s="3" t="s">
        <v>754</v>
      </c>
      <c r="Q68" s="3" t="s">
        <v>755</v>
      </c>
      <c r="R68" s="6" t="s">
        <v>864</v>
      </c>
    </row>
    <row r="69" spans="1:19" ht="87.75" customHeight="1" x14ac:dyDescent="0.3">
      <c r="A69" s="2">
        <v>4</v>
      </c>
      <c r="B69" s="2" t="s">
        <v>385</v>
      </c>
      <c r="C69" s="2" t="s">
        <v>386</v>
      </c>
      <c r="D69" s="4" t="s">
        <v>387</v>
      </c>
      <c r="E69" s="2">
        <v>1960</v>
      </c>
      <c r="F69" s="4" t="s">
        <v>445</v>
      </c>
      <c r="G69" s="4" t="s">
        <v>388</v>
      </c>
      <c r="H69" s="4" t="s">
        <v>388</v>
      </c>
      <c r="I69" s="4"/>
      <c r="J69" s="2"/>
      <c r="K69" s="4"/>
      <c r="L69" s="2"/>
      <c r="M69" s="2"/>
      <c r="N69" s="2"/>
      <c r="O69" s="2"/>
      <c r="P69" s="2"/>
      <c r="Q69" s="2"/>
      <c r="R69" s="2"/>
    </row>
    <row r="70" spans="1:19" ht="87.75" customHeight="1" x14ac:dyDescent="0.3">
      <c r="A70" s="2">
        <v>5</v>
      </c>
      <c r="B70" s="2" t="s">
        <v>1988</v>
      </c>
      <c r="C70" s="2" t="s">
        <v>1990</v>
      </c>
      <c r="D70" s="4" t="s">
        <v>1989</v>
      </c>
      <c r="E70" s="2">
        <v>1960</v>
      </c>
      <c r="F70" s="4" t="s">
        <v>1992</v>
      </c>
      <c r="G70" s="4" t="s">
        <v>1994</v>
      </c>
      <c r="H70" s="4" t="s">
        <v>1993</v>
      </c>
      <c r="I70" s="4"/>
      <c r="J70" s="2"/>
      <c r="K70" s="4"/>
      <c r="L70" s="2"/>
      <c r="N70" s="2"/>
      <c r="O70" s="2"/>
      <c r="P70" s="2" t="s">
        <v>1991</v>
      </c>
      <c r="Q70" s="2" t="s">
        <v>1793</v>
      </c>
      <c r="R70" s="2"/>
    </row>
    <row r="71" spans="1:19" ht="87.75" customHeight="1" x14ac:dyDescent="0.3">
      <c r="A71" s="2">
        <v>6</v>
      </c>
      <c r="B71" s="2" t="s">
        <v>1769</v>
      </c>
      <c r="C71" s="2" t="s">
        <v>1770</v>
      </c>
      <c r="D71" s="4" t="s">
        <v>1774</v>
      </c>
      <c r="E71" s="2">
        <v>2001</v>
      </c>
      <c r="F71" s="104" t="s">
        <v>1980</v>
      </c>
      <c r="G71" s="4" t="s">
        <v>1775</v>
      </c>
      <c r="H71" s="4"/>
      <c r="I71" s="4"/>
      <c r="J71" s="2"/>
      <c r="K71" s="4"/>
      <c r="L71" s="2"/>
      <c r="N71" s="2" t="s">
        <v>0</v>
      </c>
      <c r="O71" s="2" t="s">
        <v>1771</v>
      </c>
      <c r="P71" s="2" t="s">
        <v>1772</v>
      </c>
      <c r="Q71" s="4" t="s">
        <v>1773</v>
      </c>
      <c r="R71" s="2"/>
    </row>
    <row r="72" spans="1:19" ht="102.6" customHeight="1" x14ac:dyDescent="0.3">
      <c r="A72" s="2">
        <v>6</v>
      </c>
      <c r="B72" s="2" t="s">
        <v>21</v>
      </c>
      <c r="C72" s="2" t="s">
        <v>22</v>
      </c>
      <c r="D72" s="4" t="s">
        <v>29</v>
      </c>
      <c r="E72" s="2">
        <v>1975</v>
      </c>
      <c r="F72" s="4" t="s">
        <v>453</v>
      </c>
      <c r="G72" s="4" t="s">
        <v>313</v>
      </c>
      <c r="H72" s="4" t="s">
        <v>576</v>
      </c>
      <c r="I72" s="4"/>
      <c r="J72" s="2"/>
      <c r="K72" s="4"/>
      <c r="L72" s="2"/>
      <c r="N72" s="2"/>
      <c r="Q72" s="2"/>
      <c r="R72" s="2"/>
    </row>
    <row r="73" spans="1:19" ht="108.75" customHeight="1" x14ac:dyDescent="0.3">
      <c r="A73" s="2">
        <v>6</v>
      </c>
      <c r="B73" s="2" t="s">
        <v>23</v>
      </c>
      <c r="C73" s="2" t="s">
        <v>24</v>
      </c>
      <c r="D73" s="4" t="s">
        <v>34</v>
      </c>
      <c r="E73" s="2">
        <v>2005</v>
      </c>
      <c r="F73" s="4" t="s">
        <v>452</v>
      </c>
      <c r="G73" s="4" t="s">
        <v>314</v>
      </c>
      <c r="H73" s="4"/>
      <c r="I73" s="4"/>
      <c r="J73" s="2"/>
      <c r="K73" s="4"/>
      <c r="L73" s="2"/>
      <c r="N73" s="2"/>
      <c r="O73" s="2" t="s">
        <v>575</v>
      </c>
      <c r="P73" s="2"/>
      <c r="Q73" s="2"/>
      <c r="R73" s="2"/>
    </row>
    <row r="74" spans="1:19" ht="99" customHeight="1" x14ac:dyDescent="0.3">
      <c r="A74" s="2">
        <v>13</v>
      </c>
      <c r="B74" s="2" t="s">
        <v>36</v>
      </c>
      <c r="C74" s="4" t="s">
        <v>37</v>
      </c>
      <c r="D74" s="4" t="s">
        <v>401</v>
      </c>
      <c r="E74" s="2">
        <v>1972</v>
      </c>
      <c r="F74" s="4" t="s">
        <v>447</v>
      </c>
      <c r="G74" s="4" t="s">
        <v>317</v>
      </c>
      <c r="H74" s="4" t="s">
        <v>318</v>
      </c>
      <c r="I74" s="4"/>
      <c r="J74" s="2"/>
      <c r="K74" s="4"/>
      <c r="L74" s="2"/>
      <c r="N74" s="2"/>
      <c r="O74" s="2"/>
      <c r="P74" s="2"/>
      <c r="Q74" s="2"/>
      <c r="R74" s="2"/>
    </row>
    <row r="75" spans="1:19" ht="102" customHeight="1" x14ac:dyDescent="0.3">
      <c r="A75" s="2">
        <v>13</v>
      </c>
      <c r="B75" s="2" t="s">
        <v>39</v>
      </c>
      <c r="C75" s="2" t="s">
        <v>40</v>
      </c>
      <c r="D75" s="4" t="s">
        <v>41</v>
      </c>
      <c r="E75" s="2">
        <v>1999</v>
      </c>
      <c r="F75" s="5" t="s">
        <v>448</v>
      </c>
      <c r="G75" s="4" t="s">
        <v>579</v>
      </c>
      <c r="H75" s="4" t="s">
        <v>578</v>
      </c>
      <c r="I75" s="4"/>
      <c r="J75" s="2"/>
      <c r="K75" s="4"/>
      <c r="L75" s="2"/>
      <c r="N75" s="2"/>
      <c r="O75" s="2"/>
      <c r="P75" s="2"/>
      <c r="Q75" s="2"/>
      <c r="R75" s="2"/>
    </row>
    <row r="76" spans="1:19" ht="138" customHeight="1" x14ac:dyDescent="0.3">
      <c r="A76" s="2">
        <v>13</v>
      </c>
      <c r="B76" s="2" t="s">
        <v>39</v>
      </c>
      <c r="C76" s="2" t="s">
        <v>42</v>
      </c>
      <c r="D76" s="4"/>
      <c r="E76" s="2">
        <v>1999</v>
      </c>
      <c r="F76" s="4" t="s">
        <v>450</v>
      </c>
      <c r="G76" s="4" t="s">
        <v>580</v>
      </c>
      <c r="H76" s="4" t="s">
        <v>319</v>
      </c>
      <c r="I76" s="4"/>
      <c r="J76" s="2"/>
      <c r="K76" s="4"/>
      <c r="L76" s="2"/>
      <c r="N76" s="2"/>
      <c r="O76" s="2"/>
      <c r="P76" s="2"/>
      <c r="Q76" s="2"/>
      <c r="R76" s="2"/>
    </row>
    <row r="77" spans="1:19" ht="153" customHeight="1" x14ac:dyDescent="0.3">
      <c r="A77" s="2">
        <v>13</v>
      </c>
      <c r="B77" s="2" t="s">
        <v>43</v>
      </c>
      <c r="C77" s="2" t="s">
        <v>44</v>
      </c>
      <c r="D77" s="4"/>
      <c r="E77" s="2">
        <v>1999</v>
      </c>
      <c r="F77" s="4" t="s">
        <v>449</v>
      </c>
      <c r="G77" s="4" t="s">
        <v>581</v>
      </c>
      <c r="H77" s="4" t="s">
        <v>320</v>
      </c>
      <c r="I77" s="4"/>
      <c r="J77" s="2"/>
      <c r="K77" s="4"/>
      <c r="L77" s="2"/>
      <c r="N77" s="2"/>
      <c r="O77" s="2"/>
      <c r="P77" s="2"/>
      <c r="Q77" s="2"/>
      <c r="R77" s="2"/>
    </row>
    <row r="78" spans="1:19" ht="84" customHeight="1" x14ac:dyDescent="0.3">
      <c r="A78" s="2">
        <v>13</v>
      </c>
      <c r="B78" s="2" t="s">
        <v>294</v>
      </c>
      <c r="C78" s="2" t="s">
        <v>646</v>
      </c>
      <c r="D78" s="4" t="s">
        <v>295</v>
      </c>
      <c r="E78" s="2">
        <v>2013</v>
      </c>
      <c r="F78" s="4" t="s">
        <v>292</v>
      </c>
      <c r="G78" s="4" t="s">
        <v>647</v>
      </c>
      <c r="H78" s="4" t="s">
        <v>321</v>
      </c>
      <c r="I78" s="4"/>
      <c r="J78" s="2"/>
      <c r="K78" s="4"/>
      <c r="L78" s="2"/>
      <c r="N78" s="2"/>
      <c r="O78" s="2"/>
      <c r="P78" s="2"/>
      <c r="Q78" s="2"/>
      <c r="R78" s="2"/>
    </row>
    <row r="79" spans="1:19" s="2" customFormat="1" ht="110.25" customHeight="1" x14ac:dyDescent="0.3">
      <c r="A79" s="2">
        <v>83</v>
      </c>
      <c r="B79" s="2" t="s">
        <v>406</v>
      </c>
      <c r="C79" s="2" t="s">
        <v>407</v>
      </c>
      <c r="D79" s="4" t="s">
        <v>295</v>
      </c>
      <c r="E79" s="2">
        <v>1968</v>
      </c>
      <c r="F79" s="104" t="s">
        <v>1981</v>
      </c>
      <c r="G79" s="4" t="s">
        <v>408</v>
      </c>
      <c r="H79" s="4" t="s">
        <v>408</v>
      </c>
      <c r="I79" s="4"/>
      <c r="K79" s="4"/>
      <c r="L79" s="4"/>
      <c r="M79"/>
      <c r="S79" s="96"/>
    </row>
    <row r="80" spans="1:19" s="2" customFormat="1" ht="96.75" customHeight="1" x14ac:dyDescent="0.3">
      <c r="A80" s="2">
        <v>84</v>
      </c>
      <c r="B80" s="2" t="s">
        <v>255</v>
      </c>
      <c r="C80" s="2" t="s">
        <v>256</v>
      </c>
      <c r="D80" s="4" t="s">
        <v>29</v>
      </c>
      <c r="E80" s="2">
        <v>1999</v>
      </c>
      <c r="F80" s="4" t="s">
        <v>535</v>
      </c>
      <c r="G80" s="4" t="s">
        <v>627</v>
      </c>
      <c r="H80" s="4" t="s">
        <v>426</v>
      </c>
      <c r="I80" s="4" t="s">
        <v>375</v>
      </c>
      <c r="K80" s="4"/>
      <c r="M80"/>
    </row>
    <row r="81" spans="1:13" s="2" customFormat="1" ht="109.5" customHeight="1" x14ac:dyDescent="0.3">
      <c r="A81" s="7">
        <v>84</v>
      </c>
      <c r="B81" s="2" t="s">
        <v>536</v>
      </c>
      <c r="C81" s="2" t="s">
        <v>257</v>
      </c>
      <c r="D81" s="4" t="s">
        <v>105</v>
      </c>
      <c r="E81" s="2">
        <v>1999</v>
      </c>
      <c r="F81" s="4" t="s">
        <v>537</v>
      </c>
      <c r="G81" s="4" t="s">
        <v>261</v>
      </c>
      <c r="H81" s="4" t="s">
        <v>628</v>
      </c>
      <c r="I81" s="4"/>
      <c r="K81" s="4"/>
      <c r="M81"/>
    </row>
    <row r="82" spans="1:13" s="2" customFormat="1" ht="128.25" customHeight="1" x14ac:dyDescent="0.3">
      <c r="A82" s="7">
        <v>84</v>
      </c>
      <c r="B82" s="2" t="s">
        <v>262</v>
      </c>
      <c r="C82" s="2" t="s">
        <v>263</v>
      </c>
      <c r="D82" s="4" t="s">
        <v>105</v>
      </c>
      <c r="E82" s="2">
        <v>1999</v>
      </c>
      <c r="F82" s="4" t="s">
        <v>538</v>
      </c>
      <c r="G82" s="4" t="s">
        <v>629</v>
      </c>
      <c r="H82" s="4" t="s">
        <v>630</v>
      </c>
      <c r="I82" s="4"/>
      <c r="K82" s="4"/>
      <c r="M82"/>
    </row>
    <row r="83" spans="1:13" s="2" customFormat="1" ht="134.25" customHeight="1" x14ac:dyDescent="0.3">
      <c r="A83" s="2">
        <v>84</v>
      </c>
      <c r="B83" s="2" t="s">
        <v>264</v>
      </c>
      <c r="C83" s="2" t="s">
        <v>265</v>
      </c>
      <c r="D83" s="4" t="s">
        <v>105</v>
      </c>
      <c r="E83" s="2">
        <v>1999</v>
      </c>
      <c r="F83" s="4" t="s">
        <v>539</v>
      </c>
      <c r="G83" s="4" t="s">
        <v>630</v>
      </c>
      <c r="H83" s="4" t="s">
        <v>630</v>
      </c>
      <c r="I83" s="4"/>
      <c r="K83" s="4"/>
      <c r="M83"/>
    </row>
  </sheetData>
  <mergeCells count="8">
    <mergeCell ref="G67:L67"/>
    <mergeCell ref="M67:M68"/>
    <mergeCell ref="A67:A68"/>
    <mergeCell ref="B67:B68"/>
    <mergeCell ref="C67:C68"/>
    <mergeCell ref="D67:D68"/>
    <mergeCell ref="E67:E68"/>
    <mergeCell ref="F67:F68"/>
  </mergeCells>
  <hyperlinks>
    <hyperlink ref="F71" r:id="rId1" xr:uid="{6BA37473-615F-460E-8E8A-70187BF79A02}"/>
    <hyperlink ref="F79" r:id="rId2" xr:uid="{6BE1F546-9A33-404F-B42D-EE8077170D00}"/>
  </hyperlinks>
  <pageMargins left="0.7" right="0.7" top="0.75" bottom="0.75" header="0.3" footer="0.3"/>
  <pageSetup paperSize="9" orientation="portrait" r:id="rId3"/>
  <drawing r:id="rId4"/>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15"/>
  <sheetViews>
    <sheetView topLeftCell="F6" workbookViewId="0">
      <selection activeCell="I20" sqref="I20"/>
    </sheetView>
  </sheetViews>
  <sheetFormatPr baseColWidth="10" defaultRowHeight="14.4" x14ac:dyDescent="0.3"/>
  <cols>
    <col min="1" max="1" width="16.88671875" customWidth="1"/>
    <col min="2" max="2" width="24" customWidth="1"/>
    <col min="3" max="3" width="31.109375" customWidth="1"/>
    <col min="4" max="4" width="15.88671875" style="5" customWidth="1"/>
    <col min="5" max="5" width="16.33203125" customWidth="1"/>
    <col min="6" max="6" width="88.44140625" style="5" customWidth="1"/>
    <col min="7" max="7" width="22.109375" style="5" customWidth="1"/>
    <col min="8" max="8" width="30.44140625" style="5" customWidth="1"/>
    <col min="9" max="9" width="24.109375" style="5" customWidth="1"/>
    <col min="10" max="10" width="29.44140625" customWidth="1"/>
    <col min="11" max="11" width="23.88671875" style="5" customWidth="1"/>
    <col min="12" max="12" width="26.5546875" customWidth="1"/>
    <col min="13" max="13" width="40.109375" customWidth="1"/>
  </cols>
  <sheetData>
    <row r="1" spans="1:18" s="35" customFormat="1" ht="18.75" customHeight="1" x14ac:dyDescent="0.3">
      <c r="A1" s="34" t="s">
        <v>689</v>
      </c>
      <c r="D1" s="87">
        <v>0</v>
      </c>
      <c r="F1" s="36"/>
      <c r="G1" s="36"/>
      <c r="H1" s="36"/>
      <c r="I1" s="36"/>
      <c r="K1" s="36"/>
    </row>
    <row r="2" spans="1:18" s="3" customFormat="1" ht="20.25" customHeight="1" x14ac:dyDescent="0.3">
      <c r="A2" s="3" t="s">
        <v>1</v>
      </c>
      <c r="B2" s="14" t="s">
        <v>0</v>
      </c>
      <c r="C2" s="14" t="s">
        <v>12</v>
      </c>
      <c r="D2" s="18" t="s">
        <v>2</v>
      </c>
      <c r="E2" s="14" t="s">
        <v>293</v>
      </c>
      <c r="F2" s="18" t="s">
        <v>293</v>
      </c>
      <c r="G2" s="6" t="s">
        <v>293</v>
      </c>
      <c r="H2" s="6" t="s">
        <v>293</v>
      </c>
      <c r="I2" s="6" t="s">
        <v>293</v>
      </c>
      <c r="J2" s="3" t="s">
        <v>293</v>
      </c>
      <c r="K2" s="6" t="s">
        <v>293</v>
      </c>
      <c r="L2" s="3" t="s">
        <v>293</v>
      </c>
      <c r="M2" s="14"/>
      <c r="N2" s="14"/>
      <c r="O2" s="3" t="s">
        <v>293</v>
      </c>
    </row>
    <row r="3" spans="1:18" ht="24" customHeight="1" x14ac:dyDescent="0.3">
      <c r="A3" s="32"/>
      <c r="B3" s="67"/>
      <c r="C3" s="67"/>
      <c r="D3" s="68"/>
      <c r="E3" s="67"/>
      <c r="F3" s="68"/>
      <c r="G3" s="70"/>
      <c r="H3" s="70"/>
      <c r="I3" s="70"/>
      <c r="J3" s="32"/>
      <c r="K3" s="70"/>
      <c r="L3" s="32"/>
      <c r="M3" s="69"/>
      <c r="N3" s="67"/>
    </row>
    <row r="4" spans="1:18" ht="25.5" customHeight="1" x14ac:dyDescent="0.3">
      <c r="A4" s="2"/>
      <c r="B4" s="67"/>
      <c r="C4" s="67"/>
      <c r="D4" s="68"/>
      <c r="E4" s="67"/>
      <c r="F4" s="68"/>
      <c r="G4" s="4"/>
      <c r="H4" s="4"/>
      <c r="I4" s="4"/>
      <c r="J4" s="2"/>
      <c r="K4" s="4"/>
      <c r="L4" s="2"/>
      <c r="M4" s="69"/>
      <c r="N4" s="67"/>
    </row>
    <row r="5" spans="1:18" s="43" customFormat="1" ht="18.75" customHeight="1" x14ac:dyDescent="0.3">
      <c r="A5" s="37" t="s">
        <v>690</v>
      </c>
      <c r="B5" s="38"/>
      <c r="C5" s="38"/>
      <c r="D5" s="39">
        <v>2</v>
      </c>
      <c r="E5" s="38"/>
      <c r="F5" s="39"/>
      <c r="G5" s="40"/>
      <c r="H5" s="40"/>
      <c r="I5" s="40"/>
      <c r="J5" s="41"/>
      <c r="K5" s="40"/>
      <c r="L5" s="41"/>
      <c r="M5" s="42"/>
      <c r="N5" s="38"/>
    </row>
    <row r="6" spans="1:18" s="1" customFormat="1" ht="29.25" customHeight="1" x14ac:dyDescent="0.3">
      <c r="A6" s="3" t="s">
        <v>1</v>
      </c>
      <c r="B6" s="14" t="s">
        <v>0</v>
      </c>
      <c r="C6" s="13" t="s">
        <v>12</v>
      </c>
      <c r="D6" s="16" t="s">
        <v>2</v>
      </c>
      <c r="E6" s="13" t="s">
        <v>293</v>
      </c>
      <c r="F6" s="16" t="s">
        <v>293</v>
      </c>
      <c r="G6" s="6" t="s">
        <v>293</v>
      </c>
      <c r="H6" s="6" t="s">
        <v>293</v>
      </c>
      <c r="I6" s="6" t="s">
        <v>293</v>
      </c>
      <c r="J6" s="3" t="s">
        <v>293</v>
      </c>
      <c r="K6" s="6" t="s">
        <v>293</v>
      </c>
      <c r="L6" s="3" t="s">
        <v>293</v>
      </c>
      <c r="M6" s="17"/>
      <c r="N6" s="13"/>
      <c r="O6" s="1" t="s">
        <v>293</v>
      </c>
    </row>
    <row r="7" spans="1:18" ht="29.25" customHeight="1" x14ac:dyDescent="0.3">
      <c r="A7" s="9">
        <v>971</v>
      </c>
      <c r="B7" s="81" t="s">
        <v>1722</v>
      </c>
      <c r="C7" s="81" t="s">
        <v>1723</v>
      </c>
      <c r="D7" s="75" t="s">
        <v>750</v>
      </c>
      <c r="E7" s="81"/>
      <c r="F7" s="75"/>
      <c r="G7" s="10"/>
      <c r="H7" s="10"/>
      <c r="I7" s="10"/>
      <c r="J7" s="9"/>
      <c r="K7" s="10"/>
      <c r="L7" s="9"/>
      <c r="M7" s="69"/>
      <c r="N7" s="77"/>
    </row>
    <row r="8" spans="1:18" s="9" customFormat="1" ht="29.25" customHeight="1" x14ac:dyDescent="0.3">
      <c r="A8" s="9">
        <v>971</v>
      </c>
      <c r="B8" s="81" t="s">
        <v>1722</v>
      </c>
      <c r="C8" s="81" t="s">
        <v>1724</v>
      </c>
      <c r="D8" s="75" t="s">
        <v>750</v>
      </c>
      <c r="E8" s="81"/>
      <c r="F8" s="75"/>
      <c r="G8" s="10"/>
      <c r="H8" s="10"/>
      <c r="I8" s="10"/>
      <c r="K8" s="10"/>
      <c r="M8" s="81"/>
      <c r="N8" s="81"/>
    </row>
    <row r="9" spans="1:18" s="2" customFormat="1" ht="29.25" customHeight="1" x14ac:dyDescent="0.3">
      <c r="B9" s="66"/>
      <c r="C9" s="66"/>
      <c r="D9" s="74"/>
      <c r="E9" s="66"/>
      <c r="F9" s="74"/>
      <c r="G9" s="4"/>
      <c r="H9" s="4"/>
      <c r="I9" s="4"/>
      <c r="K9" s="4"/>
      <c r="M9" s="66"/>
      <c r="N9" s="66"/>
    </row>
    <row r="10" spans="1:18" s="41" customFormat="1" ht="20.25" customHeight="1" x14ac:dyDescent="0.3">
      <c r="A10" s="41" t="s">
        <v>691</v>
      </c>
      <c r="B10" s="44"/>
      <c r="C10" s="44"/>
      <c r="D10" s="46">
        <v>0</v>
      </c>
      <c r="E10" s="44"/>
      <c r="F10" s="46"/>
      <c r="G10" s="40"/>
      <c r="H10" s="40"/>
      <c r="I10" s="40"/>
      <c r="K10" s="40"/>
      <c r="M10" s="44"/>
      <c r="N10" s="44"/>
    </row>
    <row r="11" spans="1:18" s="1" customFormat="1" ht="29.25" customHeight="1" x14ac:dyDescent="0.3">
      <c r="A11" s="97" t="s">
        <v>1</v>
      </c>
      <c r="B11" s="13" t="s">
        <v>0</v>
      </c>
      <c r="C11" s="13" t="s">
        <v>12</v>
      </c>
      <c r="D11" s="16" t="s">
        <v>2</v>
      </c>
      <c r="E11" s="13" t="s">
        <v>16</v>
      </c>
      <c r="F11" s="16" t="s">
        <v>293</v>
      </c>
      <c r="G11" s="98" t="s">
        <v>293</v>
      </c>
      <c r="H11" s="98" t="s">
        <v>293</v>
      </c>
      <c r="I11" s="98" t="s">
        <v>293</v>
      </c>
      <c r="J11" s="97" t="s">
        <v>293</v>
      </c>
      <c r="K11" s="98" t="s">
        <v>293</v>
      </c>
      <c r="L11" s="97" t="s">
        <v>293</v>
      </c>
      <c r="M11" s="17"/>
      <c r="N11" s="13"/>
      <c r="O11" s="1" t="s">
        <v>293</v>
      </c>
    </row>
    <row r="12" spans="1:18" s="1" customFormat="1" ht="29.25" customHeight="1" x14ac:dyDescent="0.3">
      <c r="A12" s="19"/>
      <c r="B12" s="12"/>
      <c r="C12" s="12"/>
      <c r="D12" s="15"/>
      <c r="E12" s="12"/>
      <c r="F12" s="15"/>
      <c r="G12" s="6"/>
      <c r="H12" s="6"/>
      <c r="I12" s="6"/>
      <c r="J12" s="3"/>
      <c r="K12" s="6"/>
      <c r="L12" s="3"/>
      <c r="M12" s="17"/>
      <c r="N12" s="20"/>
    </row>
    <row r="13" spans="1:18" s="43" customFormat="1" ht="23.25" customHeight="1" x14ac:dyDescent="0.3">
      <c r="A13" s="41" t="s">
        <v>258</v>
      </c>
      <c r="B13" s="44"/>
      <c r="C13" s="44"/>
      <c r="D13" s="46"/>
      <c r="E13" s="44"/>
      <c r="F13" s="46"/>
      <c r="G13" s="40"/>
      <c r="H13" s="40"/>
      <c r="I13" s="40"/>
      <c r="J13" s="41"/>
      <c r="K13" s="40"/>
      <c r="L13" s="41"/>
      <c r="M13" s="42"/>
      <c r="N13" s="38"/>
    </row>
    <row r="14" spans="1:18" s="1" customFormat="1" x14ac:dyDescent="0.3">
      <c r="A14" s="193" t="s">
        <v>1</v>
      </c>
      <c r="B14" s="193" t="s">
        <v>0</v>
      </c>
      <c r="C14" s="193" t="s">
        <v>12</v>
      </c>
      <c r="D14" s="195" t="s">
        <v>2</v>
      </c>
      <c r="E14" s="193" t="s">
        <v>16</v>
      </c>
      <c r="F14" s="195" t="s">
        <v>3</v>
      </c>
      <c r="G14" s="200" t="s">
        <v>4</v>
      </c>
      <c r="H14" s="200"/>
      <c r="I14" s="200"/>
      <c r="J14" s="200"/>
      <c r="K14" s="200"/>
      <c r="L14" s="200"/>
      <c r="M14" s="193" t="s">
        <v>11</v>
      </c>
      <c r="N14" s="14" t="s">
        <v>293</v>
      </c>
      <c r="O14" s="3" t="s">
        <v>293</v>
      </c>
      <c r="P14" s="3" t="s">
        <v>293</v>
      </c>
      <c r="Q14" s="3" t="s">
        <v>293</v>
      </c>
      <c r="R14" s="1" t="s">
        <v>293</v>
      </c>
    </row>
    <row r="15" spans="1:18" s="1" customFormat="1" ht="49.5" customHeight="1" x14ac:dyDescent="0.3">
      <c r="A15" s="194"/>
      <c r="B15" s="194"/>
      <c r="C15" s="194"/>
      <c r="D15" s="196"/>
      <c r="E15" s="194"/>
      <c r="F15" s="196"/>
      <c r="G15" s="6" t="s">
        <v>5</v>
      </c>
      <c r="H15" s="6" t="s">
        <v>6</v>
      </c>
      <c r="I15" s="6" t="s">
        <v>7</v>
      </c>
      <c r="J15" s="3" t="s">
        <v>8</v>
      </c>
      <c r="K15" s="6" t="s">
        <v>9</v>
      </c>
      <c r="L15" s="3" t="s">
        <v>10</v>
      </c>
      <c r="M15" s="194"/>
      <c r="N15" s="14" t="s">
        <v>752</v>
      </c>
      <c r="O15" s="3" t="s">
        <v>753</v>
      </c>
      <c r="P15" s="3" t="s">
        <v>754</v>
      </c>
      <c r="Q15" s="3" t="s">
        <v>755</v>
      </c>
    </row>
  </sheetData>
  <mergeCells count="8">
    <mergeCell ref="G14:L14"/>
    <mergeCell ref="M14:M15"/>
    <mergeCell ref="A14:A15"/>
    <mergeCell ref="B14:B15"/>
    <mergeCell ref="C14:C15"/>
    <mergeCell ref="D14:D15"/>
    <mergeCell ref="E14:E15"/>
    <mergeCell ref="F14:F15"/>
  </mergeCells>
  <pageMargins left="0.7" right="0.7" top="0.75" bottom="0.75" header="0.3" footer="0.3"/>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15"/>
  <sheetViews>
    <sheetView topLeftCell="D14" workbookViewId="0">
      <selection activeCell="I15" sqref="I15"/>
    </sheetView>
  </sheetViews>
  <sheetFormatPr baseColWidth="10" defaultRowHeight="14.4" x14ac:dyDescent="0.3"/>
  <cols>
    <col min="1" max="1" width="16.88671875" customWidth="1"/>
    <col min="2" max="2" width="24" customWidth="1"/>
    <col min="3" max="3" width="31.109375" style="175" customWidth="1"/>
    <col min="4" max="4" width="15.88671875" style="183" customWidth="1"/>
    <col min="5" max="5" width="16.33203125" style="175" customWidth="1"/>
    <col min="6" max="6" width="88.44140625" style="5" customWidth="1"/>
    <col min="7" max="7" width="22.109375" style="5" customWidth="1"/>
    <col min="8" max="8" width="30.44140625" style="5" customWidth="1"/>
    <col min="9" max="9" width="24.109375" style="5" customWidth="1"/>
    <col min="10" max="10" width="29.44140625" customWidth="1"/>
    <col min="11" max="11" width="23.88671875" style="5" customWidth="1"/>
    <col min="12" max="12" width="26.5546875" customWidth="1"/>
    <col min="13" max="13" width="40.109375" customWidth="1"/>
    <col min="17" max="17" width="15.21875" customWidth="1"/>
  </cols>
  <sheetData>
    <row r="1" spans="1:18" s="35" customFormat="1" ht="18.75" customHeight="1" x14ac:dyDescent="0.3">
      <c r="A1" s="34" t="s">
        <v>689</v>
      </c>
      <c r="C1" s="168"/>
      <c r="D1" s="87">
        <v>0</v>
      </c>
      <c r="E1" s="168"/>
      <c r="F1" s="36"/>
      <c r="G1" s="36"/>
      <c r="H1" s="36"/>
      <c r="I1" s="36"/>
      <c r="K1" s="36"/>
    </row>
    <row r="2" spans="1:18" s="3" customFormat="1" ht="20.25" customHeight="1" x14ac:dyDescent="0.3">
      <c r="A2" s="3" t="s">
        <v>1</v>
      </c>
      <c r="B2" s="14" t="s">
        <v>0</v>
      </c>
      <c r="C2" s="169" t="s">
        <v>12</v>
      </c>
      <c r="D2" s="176" t="s">
        <v>2</v>
      </c>
      <c r="E2" s="169" t="s">
        <v>293</v>
      </c>
      <c r="F2" s="18" t="s">
        <v>293</v>
      </c>
      <c r="G2" s="6" t="s">
        <v>293</v>
      </c>
      <c r="H2" s="6" t="s">
        <v>293</v>
      </c>
      <c r="I2" s="6" t="s">
        <v>293</v>
      </c>
      <c r="J2" s="3" t="s">
        <v>293</v>
      </c>
      <c r="K2" s="6" t="s">
        <v>293</v>
      </c>
      <c r="L2" s="3" t="s">
        <v>293</v>
      </c>
      <c r="M2" s="14"/>
      <c r="N2" s="14"/>
      <c r="O2" s="3" t="s">
        <v>293</v>
      </c>
    </row>
    <row r="3" spans="1:18" ht="32.25" customHeight="1" x14ac:dyDescent="0.3">
      <c r="A3" s="32"/>
      <c r="B3" s="67"/>
      <c r="C3" s="72"/>
      <c r="D3" s="177"/>
      <c r="E3" s="72"/>
      <c r="F3" s="68"/>
      <c r="G3" s="70"/>
      <c r="H3" s="70"/>
      <c r="I3" s="70"/>
      <c r="J3" s="32"/>
      <c r="K3" s="70"/>
      <c r="L3" s="32"/>
      <c r="M3" s="69"/>
      <c r="N3" s="67"/>
    </row>
    <row r="4" spans="1:18" ht="32.25" customHeight="1" x14ac:dyDescent="0.3">
      <c r="A4" s="2"/>
      <c r="B4" s="67"/>
      <c r="C4" s="72"/>
      <c r="D4" s="177"/>
      <c r="E4" s="72"/>
      <c r="F4" s="68"/>
      <c r="G4" s="4"/>
      <c r="H4" s="4"/>
      <c r="I4" s="4"/>
      <c r="J4" s="2"/>
      <c r="K4" s="4"/>
      <c r="L4" s="2"/>
      <c r="M4" s="69"/>
      <c r="N4" s="67"/>
    </row>
    <row r="5" spans="1:18" s="43" customFormat="1" ht="18.75" customHeight="1" x14ac:dyDescent="0.3">
      <c r="A5" s="37" t="s">
        <v>690</v>
      </c>
      <c r="B5" s="38"/>
      <c r="C5" s="170"/>
      <c r="D5" s="178">
        <v>0</v>
      </c>
      <c r="E5" s="170"/>
      <c r="F5" s="39"/>
      <c r="G5" s="40"/>
      <c r="H5" s="40"/>
      <c r="I5" s="40"/>
      <c r="J5" s="41"/>
      <c r="K5" s="40"/>
      <c r="L5" s="41"/>
      <c r="M5" s="42"/>
      <c r="N5" s="38"/>
    </row>
    <row r="6" spans="1:18" s="1" customFormat="1" ht="29.25" customHeight="1" x14ac:dyDescent="0.3">
      <c r="A6" s="3" t="s">
        <v>1</v>
      </c>
      <c r="B6" s="14" t="s">
        <v>0</v>
      </c>
      <c r="C6" s="171" t="s">
        <v>12</v>
      </c>
      <c r="D6" s="179" t="s">
        <v>2</v>
      </c>
      <c r="E6" s="171" t="s">
        <v>293</v>
      </c>
      <c r="F6" s="16" t="s">
        <v>293</v>
      </c>
      <c r="G6" s="6" t="s">
        <v>293</v>
      </c>
      <c r="H6" s="6" t="s">
        <v>293</v>
      </c>
      <c r="I6" s="6" t="s">
        <v>293</v>
      </c>
      <c r="J6" s="3" t="s">
        <v>293</v>
      </c>
      <c r="K6" s="6" t="s">
        <v>293</v>
      </c>
      <c r="L6" s="3" t="s">
        <v>293</v>
      </c>
      <c r="M6" s="17"/>
      <c r="N6" s="13"/>
      <c r="O6" s="1" t="s">
        <v>293</v>
      </c>
    </row>
    <row r="7" spans="1:18" ht="29.25" customHeight="1" x14ac:dyDescent="0.3">
      <c r="A7" s="9"/>
      <c r="B7" s="81"/>
      <c r="C7" s="71"/>
      <c r="D7" s="82"/>
      <c r="E7" s="71"/>
      <c r="F7" s="74"/>
      <c r="G7" s="4"/>
      <c r="H7" s="4"/>
      <c r="I7" s="4"/>
      <c r="J7" s="2"/>
      <c r="K7" s="4"/>
      <c r="L7" s="2"/>
      <c r="M7" s="69"/>
      <c r="N7" s="77"/>
    </row>
    <row r="8" spans="1:18" ht="29.25" customHeight="1" x14ac:dyDescent="0.3">
      <c r="A8" s="9"/>
      <c r="B8" s="81"/>
      <c r="C8" s="172"/>
      <c r="D8" s="180"/>
      <c r="E8" s="172"/>
      <c r="F8" s="75"/>
      <c r="G8" s="4"/>
      <c r="H8" s="4"/>
      <c r="I8" s="4"/>
      <c r="J8" s="2"/>
      <c r="K8" s="4"/>
      <c r="L8" s="2"/>
      <c r="M8" s="69"/>
      <c r="N8" s="77"/>
    </row>
    <row r="9" spans="1:18" s="43" customFormat="1" ht="20.25" customHeight="1" x14ac:dyDescent="0.3">
      <c r="A9" s="41" t="s">
        <v>691</v>
      </c>
      <c r="B9" s="44"/>
      <c r="C9" s="170"/>
      <c r="D9" s="178">
        <v>0</v>
      </c>
      <c r="E9" s="170"/>
      <c r="F9" s="39"/>
      <c r="G9" s="40"/>
      <c r="H9" s="40"/>
      <c r="I9" s="40"/>
      <c r="J9" s="41"/>
      <c r="K9" s="40"/>
      <c r="L9" s="41"/>
      <c r="M9" s="42"/>
      <c r="N9" s="38"/>
    </row>
    <row r="10" spans="1:18" s="1" customFormat="1" ht="29.25" customHeight="1" x14ac:dyDescent="0.3">
      <c r="A10" s="3" t="s">
        <v>1</v>
      </c>
      <c r="B10" s="14" t="s">
        <v>0</v>
      </c>
      <c r="C10" s="171" t="s">
        <v>12</v>
      </c>
      <c r="D10" s="179" t="s">
        <v>2</v>
      </c>
      <c r="E10" s="171" t="s">
        <v>16</v>
      </c>
      <c r="F10" s="16" t="s">
        <v>293</v>
      </c>
      <c r="G10" s="6" t="s">
        <v>293</v>
      </c>
      <c r="H10" s="6" t="s">
        <v>293</v>
      </c>
      <c r="I10" s="6" t="s">
        <v>293</v>
      </c>
      <c r="J10" s="3" t="s">
        <v>293</v>
      </c>
      <c r="K10" s="6" t="s">
        <v>293</v>
      </c>
      <c r="L10" s="3" t="s">
        <v>293</v>
      </c>
      <c r="M10" s="17"/>
      <c r="N10" s="13"/>
      <c r="O10" s="1" t="s">
        <v>293</v>
      </c>
    </row>
    <row r="11" spans="1:18" s="1" customFormat="1" ht="29.25" customHeight="1" x14ac:dyDescent="0.3">
      <c r="A11" s="19"/>
      <c r="B11" s="12"/>
      <c r="C11" s="173"/>
      <c r="D11" s="181"/>
      <c r="E11" s="173"/>
      <c r="F11" s="15"/>
      <c r="G11" s="6"/>
      <c r="H11" s="6"/>
      <c r="I11" s="6"/>
      <c r="J11" s="3"/>
      <c r="K11" s="6"/>
      <c r="L11" s="3"/>
      <c r="M11" s="17"/>
      <c r="N11" s="20"/>
    </row>
    <row r="12" spans="1:18" s="43" customFormat="1" ht="23.25" customHeight="1" x14ac:dyDescent="0.3">
      <c r="A12" s="41" t="s">
        <v>258</v>
      </c>
      <c r="B12" s="44"/>
      <c r="C12" s="174"/>
      <c r="D12" s="182"/>
      <c r="E12" s="174"/>
      <c r="F12" s="46"/>
      <c r="G12" s="40"/>
      <c r="H12" s="40"/>
      <c r="I12" s="40"/>
      <c r="J12" s="41"/>
      <c r="K12" s="40"/>
      <c r="L12" s="41"/>
      <c r="M12" s="42"/>
      <c r="N12" s="38"/>
    </row>
    <row r="13" spans="1:18" s="1" customFormat="1" x14ac:dyDescent="0.3">
      <c r="A13" s="193" t="s">
        <v>1</v>
      </c>
      <c r="B13" s="193" t="s">
        <v>0</v>
      </c>
      <c r="C13" s="208" t="s">
        <v>12</v>
      </c>
      <c r="D13" s="210" t="s">
        <v>2</v>
      </c>
      <c r="E13" s="208" t="s">
        <v>16</v>
      </c>
      <c r="F13" s="195" t="s">
        <v>3</v>
      </c>
      <c r="G13" s="200" t="s">
        <v>4</v>
      </c>
      <c r="H13" s="200"/>
      <c r="I13" s="200"/>
      <c r="J13" s="200"/>
      <c r="K13" s="200"/>
      <c r="L13" s="200"/>
      <c r="M13" s="193" t="s">
        <v>11</v>
      </c>
      <c r="N13" s="14" t="s">
        <v>293</v>
      </c>
      <c r="O13" s="3" t="s">
        <v>293</v>
      </c>
      <c r="P13" s="3" t="s">
        <v>293</v>
      </c>
      <c r="Q13" s="3" t="s">
        <v>293</v>
      </c>
      <c r="R13" s="1" t="s">
        <v>293</v>
      </c>
    </row>
    <row r="14" spans="1:18" s="1" customFormat="1" ht="49.5" customHeight="1" x14ac:dyDescent="0.3">
      <c r="A14" s="194"/>
      <c r="B14" s="194"/>
      <c r="C14" s="209"/>
      <c r="D14" s="211"/>
      <c r="E14" s="209"/>
      <c r="F14" s="196"/>
      <c r="G14" s="93" t="s">
        <v>5</v>
      </c>
      <c r="H14" s="93" t="s">
        <v>6</v>
      </c>
      <c r="I14" s="93" t="s">
        <v>7</v>
      </c>
      <c r="J14" s="19" t="s">
        <v>8</v>
      </c>
      <c r="K14" s="93" t="s">
        <v>9</v>
      </c>
      <c r="L14" s="19" t="s">
        <v>10</v>
      </c>
      <c r="M14" s="194"/>
      <c r="N14" s="12" t="s">
        <v>752</v>
      </c>
      <c r="O14" s="19" t="s">
        <v>753</v>
      </c>
      <c r="P14" s="19" t="s">
        <v>754</v>
      </c>
      <c r="Q14" s="19" t="s">
        <v>755</v>
      </c>
    </row>
    <row r="15" spans="1:18" s="119" customFormat="1" ht="72" customHeight="1" x14ac:dyDescent="0.3">
      <c r="A15" s="184">
        <v>973</v>
      </c>
      <c r="B15" s="184" t="s">
        <v>2074</v>
      </c>
      <c r="C15" s="184" t="s">
        <v>2073</v>
      </c>
      <c r="D15" s="185" t="s">
        <v>698</v>
      </c>
      <c r="E15" s="184">
        <v>2017</v>
      </c>
      <c r="F15" s="188" t="s">
        <v>2077</v>
      </c>
      <c r="G15" s="185" t="s">
        <v>2078</v>
      </c>
      <c r="H15" s="122"/>
      <c r="I15" s="122"/>
      <c r="J15" s="119" t="s">
        <v>2079</v>
      </c>
      <c r="K15" s="122"/>
      <c r="M15"/>
      <c r="N15" s="184" t="s">
        <v>1</v>
      </c>
      <c r="P15" s="184" t="s">
        <v>2075</v>
      </c>
      <c r="Q15" s="187" t="s">
        <v>2076</v>
      </c>
    </row>
  </sheetData>
  <mergeCells count="8">
    <mergeCell ref="G13:L13"/>
    <mergeCell ref="M13:M14"/>
    <mergeCell ref="A13:A14"/>
    <mergeCell ref="B13:B14"/>
    <mergeCell ref="C13:C14"/>
    <mergeCell ref="D13:D14"/>
    <mergeCell ref="E13:E14"/>
    <mergeCell ref="F13:F14"/>
  </mergeCell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17"/>
  <sheetViews>
    <sheetView topLeftCell="F7" workbookViewId="0">
      <selection activeCell="I17" sqref="I17"/>
    </sheetView>
  </sheetViews>
  <sheetFormatPr baseColWidth="10" defaultRowHeight="14.4" x14ac:dyDescent="0.3"/>
  <cols>
    <col min="1" max="1" width="16.88671875" customWidth="1"/>
    <col min="2" max="2" width="24" customWidth="1"/>
    <col min="3" max="3" width="31.109375" customWidth="1"/>
    <col min="4" max="4" width="15.88671875" style="5" customWidth="1"/>
    <col min="5" max="5" width="16.33203125" customWidth="1"/>
    <col min="6" max="6" width="88.44140625" style="5" customWidth="1"/>
    <col min="7" max="7" width="22.109375" style="5" customWidth="1"/>
    <col min="8" max="8" width="30.44140625" style="5" customWidth="1"/>
    <col min="9" max="9" width="24.109375" style="5" customWidth="1"/>
    <col min="10" max="10" width="29.44140625" customWidth="1"/>
    <col min="11" max="11" width="23.88671875" style="5" customWidth="1"/>
    <col min="12" max="12" width="26.5546875" customWidth="1"/>
    <col min="13" max="13" width="40.109375" customWidth="1"/>
  </cols>
  <sheetData>
    <row r="1" spans="1:18" s="35" customFormat="1" ht="18.75" customHeight="1" x14ac:dyDescent="0.3">
      <c r="A1" s="34" t="s">
        <v>689</v>
      </c>
      <c r="D1" s="87">
        <v>0</v>
      </c>
      <c r="F1" s="36"/>
      <c r="G1" s="36"/>
      <c r="H1" s="36"/>
      <c r="I1" s="36"/>
      <c r="K1" s="36"/>
    </row>
    <row r="2" spans="1:18" s="3" customFormat="1" ht="20.25" customHeight="1" x14ac:dyDescent="0.3">
      <c r="A2" s="3" t="s">
        <v>1</v>
      </c>
      <c r="B2" s="14" t="s">
        <v>0</v>
      </c>
      <c r="C2" s="14" t="s">
        <v>12</v>
      </c>
      <c r="D2" s="18" t="s">
        <v>2</v>
      </c>
      <c r="E2" s="14" t="s">
        <v>293</v>
      </c>
      <c r="F2" s="18" t="s">
        <v>293</v>
      </c>
      <c r="G2" s="6" t="s">
        <v>293</v>
      </c>
      <c r="H2" s="6" t="s">
        <v>293</v>
      </c>
      <c r="I2" s="6" t="s">
        <v>293</v>
      </c>
      <c r="J2" s="3" t="s">
        <v>293</v>
      </c>
      <c r="K2" s="6" t="s">
        <v>293</v>
      </c>
      <c r="L2" s="3" t="s">
        <v>293</v>
      </c>
      <c r="M2" s="14"/>
      <c r="N2" s="14"/>
      <c r="O2" s="3" t="s">
        <v>293</v>
      </c>
    </row>
    <row r="3" spans="1:18" ht="27.75" customHeight="1" x14ac:dyDescent="0.3">
      <c r="A3" s="32"/>
      <c r="B3" s="67"/>
      <c r="C3" s="67"/>
      <c r="D3" s="68"/>
      <c r="E3" s="67"/>
      <c r="F3" s="68"/>
      <c r="G3" s="70"/>
      <c r="H3" s="70"/>
      <c r="I3" s="70"/>
      <c r="J3" s="32"/>
      <c r="K3" s="70"/>
      <c r="L3" s="32"/>
      <c r="M3" s="69"/>
      <c r="N3" s="67"/>
    </row>
    <row r="4" spans="1:18" ht="27.75" customHeight="1" x14ac:dyDescent="0.3">
      <c r="A4" s="2"/>
      <c r="B4" s="67"/>
      <c r="C4" s="67"/>
      <c r="D4" s="68"/>
      <c r="E4" s="67"/>
      <c r="F4" s="68"/>
      <c r="G4" s="4"/>
      <c r="H4" s="4"/>
      <c r="I4" s="4"/>
      <c r="J4" s="2"/>
      <c r="K4" s="4"/>
      <c r="L4" s="2"/>
      <c r="M4" s="69"/>
      <c r="N4" s="67"/>
    </row>
    <row r="5" spans="1:18" s="43" customFormat="1" ht="18.75" customHeight="1" x14ac:dyDescent="0.3">
      <c r="A5" s="37" t="s">
        <v>690</v>
      </c>
      <c r="B5" s="38"/>
      <c r="C5" s="38"/>
      <c r="D5" s="39">
        <v>3</v>
      </c>
      <c r="E5" s="38"/>
      <c r="F5" s="39"/>
      <c r="G5" s="40"/>
      <c r="H5" s="40"/>
      <c r="I5" s="40"/>
      <c r="J5" s="41"/>
      <c r="K5" s="40"/>
      <c r="L5" s="41"/>
      <c r="M5" s="42"/>
      <c r="N5" s="38"/>
    </row>
    <row r="6" spans="1:18" s="1" customFormat="1" ht="29.25" customHeight="1" x14ac:dyDescent="0.3">
      <c r="A6" s="3" t="s">
        <v>1</v>
      </c>
      <c r="B6" s="14" t="s">
        <v>0</v>
      </c>
      <c r="C6" s="13" t="s">
        <v>12</v>
      </c>
      <c r="D6" s="16" t="s">
        <v>2</v>
      </c>
      <c r="E6" s="13" t="s">
        <v>293</v>
      </c>
      <c r="F6" s="16" t="s">
        <v>293</v>
      </c>
      <c r="G6" s="6" t="s">
        <v>293</v>
      </c>
      <c r="H6" s="6" t="s">
        <v>293</v>
      </c>
      <c r="I6" s="6" t="s">
        <v>293</v>
      </c>
      <c r="J6" s="3" t="s">
        <v>293</v>
      </c>
      <c r="K6" s="6" t="s">
        <v>293</v>
      </c>
      <c r="L6" s="3" t="s">
        <v>293</v>
      </c>
      <c r="M6" s="17"/>
      <c r="N6" s="13"/>
      <c r="O6" s="1" t="s">
        <v>293</v>
      </c>
    </row>
    <row r="7" spans="1:18" ht="29.25" customHeight="1" x14ac:dyDescent="0.3">
      <c r="A7" s="9">
        <v>972</v>
      </c>
      <c r="B7" s="81" t="s">
        <v>1725</v>
      </c>
      <c r="C7" s="66" t="s">
        <v>1726</v>
      </c>
      <c r="D7" s="74" t="s">
        <v>750</v>
      </c>
      <c r="E7" s="66"/>
      <c r="F7" s="74"/>
      <c r="G7" s="4"/>
      <c r="H7" s="4"/>
      <c r="I7" s="4"/>
      <c r="J7" s="2"/>
      <c r="K7" s="4"/>
      <c r="L7" s="2"/>
      <c r="M7" s="69"/>
      <c r="N7" s="77"/>
    </row>
    <row r="8" spans="1:18" ht="29.25" customHeight="1" x14ac:dyDescent="0.3">
      <c r="A8" s="9">
        <v>972</v>
      </c>
      <c r="B8" s="81" t="s">
        <v>1725</v>
      </c>
      <c r="C8" s="81" t="s">
        <v>1727</v>
      </c>
      <c r="D8" s="75" t="s">
        <v>750</v>
      </c>
      <c r="E8" s="81"/>
      <c r="F8" s="75"/>
      <c r="G8" s="10"/>
      <c r="H8" s="10"/>
      <c r="I8" s="10"/>
      <c r="J8" s="9"/>
      <c r="K8" s="10"/>
      <c r="L8" s="9"/>
      <c r="M8" s="69"/>
      <c r="N8" s="77"/>
    </row>
    <row r="9" spans="1:18" ht="29.25" customHeight="1" x14ac:dyDescent="0.3">
      <c r="A9" s="9">
        <v>972</v>
      </c>
      <c r="B9" s="81" t="s">
        <v>1725</v>
      </c>
      <c r="C9" s="81" t="s">
        <v>1728</v>
      </c>
      <c r="D9" s="75" t="s">
        <v>750</v>
      </c>
      <c r="E9" s="81"/>
      <c r="F9" s="75"/>
      <c r="G9" s="10"/>
      <c r="H9" s="10"/>
      <c r="I9" s="10"/>
      <c r="J9" s="9"/>
      <c r="K9" s="10"/>
      <c r="L9" s="9"/>
      <c r="M9" s="69"/>
      <c r="N9" s="77"/>
    </row>
    <row r="10" spans="1:18" s="2" customFormat="1" ht="29.25" customHeight="1" x14ac:dyDescent="0.3">
      <c r="B10" s="66"/>
      <c r="C10" s="66"/>
      <c r="D10" s="74"/>
      <c r="E10" s="66"/>
      <c r="F10" s="74"/>
      <c r="G10" s="4"/>
      <c r="H10" s="4"/>
      <c r="I10" s="4"/>
      <c r="K10" s="4"/>
      <c r="M10" s="66"/>
      <c r="N10" s="66"/>
    </row>
    <row r="11" spans="1:18" s="43" customFormat="1" ht="20.25" customHeight="1" x14ac:dyDescent="0.3">
      <c r="A11" s="60" t="s">
        <v>691</v>
      </c>
      <c r="B11" s="38"/>
      <c r="C11" s="38"/>
      <c r="D11" s="39">
        <v>0</v>
      </c>
      <c r="E11" s="38"/>
      <c r="F11" s="39"/>
      <c r="G11" s="61"/>
      <c r="H11" s="61"/>
      <c r="I11" s="61"/>
      <c r="J11" s="60"/>
      <c r="K11" s="61"/>
      <c r="L11" s="60"/>
      <c r="M11" s="42"/>
      <c r="N11" s="38"/>
    </row>
    <row r="12" spans="1:18" s="1" customFormat="1" ht="29.25" customHeight="1" x14ac:dyDescent="0.3">
      <c r="A12" s="3" t="s">
        <v>1</v>
      </c>
      <c r="B12" s="14" t="s">
        <v>0</v>
      </c>
      <c r="C12" s="13" t="s">
        <v>12</v>
      </c>
      <c r="D12" s="16" t="s">
        <v>2</v>
      </c>
      <c r="E12" s="13" t="s">
        <v>16</v>
      </c>
      <c r="F12" s="16" t="s">
        <v>293</v>
      </c>
      <c r="G12" s="6" t="s">
        <v>293</v>
      </c>
      <c r="H12" s="6" t="s">
        <v>293</v>
      </c>
      <c r="I12" s="6" t="s">
        <v>293</v>
      </c>
      <c r="J12" s="3" t="s">
        <v>293</v>
      </c>
      <c r="K12" s="6" t="s">
        <v>293</v>
      </c>
      <c r="L12" s="3" t="s">
        <v>293</v>
      </c>
      <c r="M12" s="17"/>
      <c r="N12" s="13"/>
      <c r="O12" s="1" t="s">
        <v>293</v>
      </c>
    </row>
    <row r="13" spans="1:18" s="1" customFormat="1" ht="29.25" customHeight="1" x14ac:dyDescent="0.3">
      <c r="A13" s="19"/>
      <c r="B13" s="12"/>
      <c r="C13" s="12"/>
      <c r="D13" s="15"/>
      <c r="E13" s="12"/>
      <c r="F13" s="15"/>
      <c r="G13" s="6"/>
      <c r="H13" s="6"/>
      <c r="I13" s="6"/>
      <c r="J13" s="3"/>
      <c r="K13" s="6"/>
      <c r="L13" s="3"/>
      <c r="M13" s="17"/>
      <c r="N13" s="20"/>
    </row>
    <row r="14" spans="1:18" s="43" customFormat="1" ht="23.25" customHeight="1" x14ac:dyDescent="0.3">
      <c r="A14" s="41" t="s">
        <v>258</v>
      </c>
      <c r="B14" s="44"/>
      <c r="C14" s="44"/>
      <c r="D14" s="46"/>
      <c r="E14" s="44"/>
      <c r="F14" s="46"/>
      <c r="G14" s="40"/>
      <c r="H14" s="40"/>
      <c r="I14" s="40"/>
      <c r="J14" s="41"/>
      <c r="K14" s="40"/>
      <c r="L14" s="41"/>
      <c r="M14" s="42"/>
      <c r="N14" s="38"/>
    </row>
    <row r="15" spans="1:18" s="1" customFormat="1" x14ac:dyDescent="0.3">
      <c r="A15" s="193" t="s">
        <v>1</v>
      </c>
      <c r="B15" s="193" t="s">
        <v>0</v>
      </c>
      <c r="C15" s="193" t="s">
        <v>12</v>
      </c>
      <c r="D15" s="195" t="s">
        <v>2</v>
      </c>
      <c r="E15" s="193" t="s">
        <v>16</v>
      </c>
      <c r="F15" s="195" t="s">
        <v>3</v>
      </c>
      <c r="G15" s="200" t="s">
        <v>4</v>
      </c>
      <c r="H15" s="200"/>
      <c r="I15" s="200"/>
      <c r="J15" s="200"/>
      <c r="K15" s="200"/>
      <c r="L15" s="200"/>
      <c r="M15" s="193" t="s">
        <v>11</v>
      </c>
      <c r="N15" s="14" t="s">
        <v>293</v>
      </c>
      <c r="O15" s="3" t="s">
        <v>293</v>
      </c>
      <c r="P15" s="3" t="s">
        <v>293</v>
      </c>
      <c r="Q15" s="3" t="s">
        <v>293</v>
      </c>
      <c r="R15" s="1" t="s">
        <v>293</v>
      </c>
    </row>
    <row r="16" spans="1:18" s="1" customFormat="1" ht="49.5" customHeight="1" x14ac:dyDescent="0.3">
      <c r="A16" s="194"/>
      <c r="B16" s="194"/>
      <c r="C16" s="194"/>
      <c r="D16" s="196"/>
      <c r="E16" s="194"/>
      <c r="F16" s="196"/>
      <c r="G16" s="6" t="s">
        <v>5</v>
      </c>
      <c r="H16" s="6" t="s">
        <v>6</v>
      </c>
      <c r="I16" s="6" t="s">
        <v>7</v>
      </c>
      <c r="J16" s="3" t="s">
        <v>8</v>
      </c>
      <c r="K16" s="6" t="s">
        <v>9</v>
      </c>
      <c r="L16" s="3" t="s">
        <v>10</v>
      </c>
      <c r="M16" s="194"/>
      <c r="N16" s="14" t="s">
        <v>752</v>
      </c>
      <c r="O16" s="3" t="s">
        <v>753</v>
      </c>
      <c r="P16" s="3" t="s">
        <v>754</v>
      </c>
      <c r="Q16" s="3" t="s">
        <v>755</v>
      </c>
    </row>
    <row r="17" spans="1:14" s="119" customFormat="1" ht="63" customHeight="1" x14ac:dyDescent="0.3">
      <c r="A17" s="186">
        <v>972</v>
      </c>
      <c r="B17" s="119" t="s">
        <v>2082</v>
      </c>
      <c r="C17" s="119" t="s">
        <v>2081</v>
      </c>
      <c r="D17" s="122" t="s">
        <v>2083</v>
      </c>
      <c r="E17" s="119">
        <v>2017</v>
      </c>
      <c r="F17" s="122"/>
      <c r="G17" s="122" t="s">
        <v>2080</v>
      </c>
      <c r="H17" s="122" t="s">
        <v>2080</v>
      </c>
      <c r="I17" s="122"/>
      <c r="K17" s="122"/>
      <c r="M17"/>
      <c r="N17" s="119" t="s">
        <v>1</v>
      </c>
    </row>
  </sheetData>
  <mergeCells count="8">
    <mergeCell ref="G15:L15"/>
    <mergeCell ref="M15:M16"/>
    <mergeCell ref="A15:A16"/>
    <mergeCell ref="B15:B16"/>
    <mergeCell ref="C15:C16"/>
    <mergeCell ref="D15:D16"/>
    <mergeCell ref="E15:E16"/>
    <mergeCell ref="F15:F16"/>
  </mergeCells>
  <pageMargins left="0.7" right="0.7" top="0.75" bottom="0.75" header="0.3" footer="0.3"/>
  <pageSetup paperSize="9" orientation="portrait"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14"/>
  <sheetViews>
    <sheetView topLeftCell="G1" workbookViewId="0">
      <selection activeCell="J19" sqref="J19"/>
    </sheetView>
  </sheetViews>
  <sheetFormatPr baseColWidth="10" defaultRowHeight="14.4" x14ac:dyDescent="0.3"/>
  <cols>
    <col min="1" max="1" width="16.88671875" customWidth="1"/>
    <col min="2" max="2" width="24" customWidth="1"/>
    <col min="3" max="3" width="31.109375" customWidth="1"/>
    <col min="4" max="4" width="15.88671875" style="5" customWidth="1"/>
    <col min="5" max="5" width="16.33203125" customWidth="1"/>
    <col min="6" max="6" width="88.44140625" style="5" customWidth="1"/>
    <col min="7" max="7" width="22.109375" style="5" customWidth="1"/>
    <col min="8" max="8" width="30.44140625" style="5" customWidth="1"/>
    <col min="9" max="9" width="24.109375" style="5" customWidth="1"/>
    <col min="10" max="10" width="29.44140625" customWidth="1"/>
    <col min="11" max="11" width="23.88671875" style="5" customWidth="1"/>
    <col min="12" max="12" width="26.5546875" customWidth="1"/>
    <col min="13" max="13" width="40.109375" customWidth="1"/>
  </cols>
  <sheetData>
    <row r="1" spans="1:18" s="35" customFormat="1" ht="18.75" customHeight="1" x14ac:dyDescent="0.3">
      <c r="A1" s="34" t="s">
        <v>689</v>
      </c>
      <c r="D1" s="87">
        <v>0</v>
      </c>
      <c r="F1" s="36"/>
      <c r="G1" s="36"/>
      <c r="H1" s="36"/>
      <c r="I1" s="36"/>
      <c r="K1" s="36"/>
    </row>
    <row r="2" spans="1:18" s="3" customFormat="1" ht="20.25" customHeight="1" x14ac:dyDescent="0.3">
      <c r="A2" s="3" t="s">
        <v>1</v>
      </c>
      <c r="B2" s="14" t="s">
        <v>0</v>
      </c>
      <c r="C2" s="14" t="s">
        <v>12</v>
      </c>
      <c r="D2" s="18" t="s">
        <v>2</v>
      </c>
      <c r="E2" s="14" t="s">
        <v>293</v>
      </c>
      <c r="F2" s="18" t="s">
        <v>293</v>
      </c>
      <c r="G2" s="6" t="s">
        <v>293</v>
      </c>
      <c r="H2" s="6" t="s">
        <v>293</v>
      </c>
      <c r="I2" s="6" t="s">
        <v>293</v>
      </c>
      <c r="J2" s="3" t="s">
        <v>293</v>
      </c>
      <c r="K2" s="6" t="s">
        <v>293</v>
      </c>
      <c r="L2" s="3" t="s">
        <v>293</v>
      </c>
      <c r="M2" s="14"/>
      <c r="N2" s="14"/>
      <c r="O2" s="3" t="s">
        <v>293</v>
      </c>
    </row>
    <row r="3" spans="1:18" ht="27" customHeight="1" x14ac:dyDescent="0.3">
      <c r="A3" s="32"/>
      <c r="B3" s="67"/>
      <c r="C3" s="67"/>
      <c r="D3" s="68"/>
      <c r="E3" s="67"/>
      <c r="F3" s="68"/>
      <c r="G3" s="70"/>
      <c r="H3" s="70"/>
      <c r="I3" s="70"/>
      <c r="J3" s="32"/>
      <c r="K3" s="70"/>
      <c r="L3" s="32"/>
      <c r="M3" s="69"/>
      <c r="N3" s="67"/>
    </row>
    <row r="4" spans="1:18" ht="27" customHeight="1" x14ac:dyDescent="0.3">
      <c r="A4" s="2"/>
      <c r="B4" s="67"/>
      <c r="C4" s="67"/>
      <c r="D4" s="68"/>
      <c r="E4" s="67"/>
      <c r="F4" s="68"/>
      <c r="G4" s="4"/>
      <c r="H4" s="4"/>
      <c r="I4" s="4"/>
      <c r="J4" s="2"/>
      <c r="K4" s="4"/>
      <c r="L4" s="2"/>
      <c r="M4" s="69"/>
      <c r="N4" s="67"/>
    </row>
    <row r="5" spans="1:18" s="43" customFormat="1" ht="18.75" customHeight="1" x14ac:dyDescent="0.3">
      <c r="A5" s="37" t="s">
        <v>690</v>
      </c>
      <c r="B5" s="38"/>
      <c r="C5" s="38"/>
      <c r="D5" s="39">
        <v>0</v>
      </c>
      <c r="E5" s="38"/>
      <c r="F5" s="39"/>
      <c r="G5" s="40"/>
      <c r="H5" s="40"/>
      <c r="I5" s="40"/>
      <c r="J5" s="41"/>
      <c r="K5" s="40"/>
      <c r="L5" s="41"/>
      <c r="M5" s="42"/>
      <c r="N5" s="38"/>
    </row>
    <row r="6" spans="1:18" s="1" customFormat="1" ht="29.25" customHeight="1" x14ac:dyDescent="0.3">
      <c r="A6" s="3" t="s">
        <v>1</v>
      </c>
      <c r="B6" s="14" t="s">
        <v>0</v>
      </c>
      <c r="C6" s="13" t="s">
        <v>12</v>
      </c>
      <c r="D6" s="16" t="s">
        <v>2</v>
      </c>
      <c r="E6" s="13" t="s">
        <v>293</v>
      </c>
      <c r="F6" s="16" t="s">
        <v>293</v>
      </c>
      <c r="G6" s="6" t="s">
        <v>293</v>
      </c>
      <c r="H6" s="6" t="s">
        <v>293</v>
      </c>
      <c r="I6" s="6" t="s">
        <v>293</v>
      </c>
      <c r="J6" s="3" t="s">
        <v>293</v>
      </c>
      <c r="K6" s="6" t="s">
        <v>293</v>
      </c>
      <c r="L6" s="3" t="s">
        <v>293</v>
      </c>
      <c r="M6" s="17"/>
      <c r="N6" s="13"/>
      <c r="O6" s="1" t="s">
        <v>293</v>
      </c>
    </row>
    <row r="7" spans="1:18" ht="29.25" customHeight="1" x14ac:dyDescent="0.3">
      <c r="A7" s="9"/>
      <c r="B7" s="81"/>
      <c r="C7" s="66"/>
      <c r="D7" s="74"/>
      <c r="E7" s="66"/>
      <c r="F7" s="74"/>
      <c r="G7" s="4"/>
      <c r="H7" s="4"/>
      <c r="I7" s="4"/>
      <c r="J7" s="2"/>
      <c r="K7" s="4"/>
      <c r="L7" s="2"/>
      <c r="M7" s="69"/>
      <c r="N7" s="77"/>
    </row>
    <row r="8" spans="1:18" ht="29.25" customHeight="1" x14ac:dyDescent="0.3">
      <c r="A8" s="9"/>
      <c r="B8" s="81"/>
      <c r="C8" s="81"/>
      <c r="D8" s="75"/>
      <c r="E8" s="81"/>
      <c r="F8" s="75"/>
      <c r="G8" s="4"/>
      <c r="H8" s="4"/>
      <c r="I8" s="4"/>
      <c r="J8" s="2"/>
      <c r="K8" s="4"/>
      <c r="L8" s="2"/>
      <c r="M8" s="69"/>
      <c r="N8" s="77"/>
    </row>
    <row r="9" spans="1:18" s="43" customFormat="1" ht="20.25" customHeight="1" x14ac:dyDescent="0.3">
      <c r="A9" s="41" t="s">
        <v>691</v>
      </c>
      <c r="B9" s="44"/>
      <c r="C9" s="38"/>
      <c r="D9" s="39">
        <v>0</v>
      </c>
      <c r="E9" s="38"/>
      <c r="F9" s="39"/>
      <c r="G9" s="40"/>
      <c r="H9" s="40"/>
      <c r="I9" s="40"/>
      <c r="J9" s="41"/>
      <c r="K9" s="40"/>
      <c r="L9" s="41"/>
      <c r="M9" s="42"/>
      <c r="N9" s="38"/>
    </row>
    <row r="10" spans="1:18" s="1" customFormat="1" ht="29.25" customHeight="1" x14ac:dyDescent="0.3">
      <c r="A10" s="3" t="s">
        <v>1</v>
      </c>
      <c r="B10" s="14" t="s">
        <v>0</v>
      </c>
      <c r="C10" s="13" t="s">
        <v>12</v>
      </c>
      <c r="D10" s="16" t="s">
        <v>2</v>
      </c>
      <c r="E10" s="13" t="s">
        <v>16</v>
      </c>
      <c r="F10" s="16" t="s">
        <v>293</v>
      </c>
      <c r="G10" s="6" t="s">
        <v>293</v>
      </c>
      <c r="H10" s="6" t="s">
        <v>293</v>
      </c>
      <c r="I10" s="6" t="s">
        <v>293</v>
      </c>
      <c r="J10" s="3" t="s">
        <v>293</v>
      </c>
      <c r="K10" s="6" t="s">
        <v>293</v>
      </c>
      <c r="L10" s="3" t="s">
        <v>293</v>
      </c>
      <c r="M10" s="17"/>
      <c r="N10" s="13"/>
      <c r="O10" s="1" t="s">
        <v>293</v>
      </c>
    </row>
    <row r="11" spans="1:18" s="1" customFormat="1" ht="29.25" customHeight="1" x14ac:dyDescent="0.3">
      <c r="A11" s="19"/>
      <c r="B11" s="12"/>
      <c r="C11" s="12"/>
      <c r="D11" s="15"/>
      <c r="E11" s="12"/>
      <c r="F11" s="15"/>
      <c r="G11" s="6"/>
      <c r="H11" s="6"/>
      <c r="I11" s="6"/>
      <c r="J11" s="3"/>
      <c r="K11" s="6"/>
      <c r="L11" s="3"/>
      <c r="M11" s="17"/>
      <c r="N11" s="20"/>
    </row>
    <row r="12" spans="1:18" s="43" customFormat="1" ht="23.25" customHeight="1" x14ac:dyDescent="0.3">
      <c r="A12" s="41" t="s">
        <v>258</v>
      </c>
      <c r="B12" s="44"/>
      <c r="C12" s="44"/>
      <c r="D12" s="46"/>
      <c r="E12" s="44"/>
      <c r="F12" s="46"/>
      <c r="G12" s="40"/>
      <c r="H12" s="40"/>
      <c r="I12" s="40"/>
      <c r="J12" s="41"/>
      <c r="K12" s="40"/>
      <c r="L12" s="41"/>
      <c r="M12" s="42"/>
      <c r="N12" s="38"/>
    </row>
    <row r="13" spans="1:18" s="1" customFormat="1" x14ac:dyDescent="0.3">
      <c r="A13" s="193" t="s">
        <v>1</v>
      </c>
      <c r="B13" s="193" t="s">
        <v>0</v>
      </c>
      <c r="C13" s="193" t="s">
        <v>12</v>
      </c>
      <c r="D13" s="195" t="s">
        <v>2</v>
      </c>
      <c r="E13" s="193" t="s">
        <v>16</v>
      </c>
      <c r="F13" s="195" t="s">
        <v>3</v>
      </c>
      <c r="G13" s="200" t="s">
        <v>4</v>
      </c>
      <c r="H13" s="200"/>
      <c r="I13" s="200"/>
      <c r="J13" s="200"/>
      <c r="K13" s="200"/>
      <c r="L13" s="200"/>
      <c r="M13" s="193" t="s">
        <v>11</v>
      </c>
      <c r="N13" s="14" t="s">
        <v>293</v>
      </c>
      <c r="O13" s="3" t="s">
        <v>293</v>
      </c>
      <c r="P13" s="3" t="s">
        <v>293</v>
      </c>
      <c r="Q13" s="3" t="s">
        <v>293</v>
      </c>
      <c r="R13" s="1" t="s">
        <v>293</v>
      </c>
    </row>
    <row r="14" spans="1:18" s="1" customFormat="1" ht="49.5" customHeight="1" x14ac:dyDescent="0.3">
      <c r="A14" s="194"/>
      <c r="B14" s="194"/>
      <c r="C14" s="194"/>
      <c r="D14" s="196"/>
      <c r="E14" s="194"/>
      <c r="F14" s="196"/>
      <c r="G14" s="6" t="s">
        <v>5</v>
      </c>
      <c r="H14" s="6" t="s">
        <v>6</v>
      </c>
      <c r="I14" s="6" t="s">
        <v>7</v>
      </c>
      <c r="J14" s="3" t="s">
        <v>8</v>
      </c>
      <c r="K14" s="6" t="s">
        <v>9</v>
      </c>
      <c r="L14" s="3" t="s">
        <v>10</v>
      </c>
      <c r="M14" s="194"/>
      <c r="N14" s="14" t="s">
        <v>752</v>
      </c>
      <c r="O14" s="3" t="s">
        <v>753</v>
      </c>
      <c r="P14" s="3" t="s">
        <v>754</v>
      </c>
      <c r="Q14" s="3" t="s">
        <v>755</v>
      </c>
    </row>
  </sheetData>
  <mergeCells count="8">
    <mergeCell ref="G13:L13"/>
    <mergeCell ref="M13:M14"/>
    <mergeCell ref="A13:A14"/>
    <mergeCell ref="B13:B14"/>
    <mergeCell ref="C13:C14"/>
    <mergeCell ref="D13:D14"/>
    <mergeCell ref="E13:E14"/>
    <mergeCell ref="F13:F14"/>
  </mergeCells>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3"/>
  <sheetViews>
    <sheetView topLeftCell="G18" workbookViewId="0">
      <selection activeCell="I24" sqref="I24"/>
    </sheetView>
  </sheetViews>
  <sheetFormatPr baseColWidth="10" defaultRowHeight="14.4" x14ac:dyDescent="0.3"/>
  <cols>
    <col min="1" max="1" width="16.88671875" customWidth="1"/>
    <col min="2" max="2" width="24" customWidth="1"/>
    <col min="3" max="3" width="31.109375" customWidth="1"/>
    <col min="4" max="4" width="15.88671875" style="5" customWidth="1"/>
    <col min="5" max="5" width="16.33203125" customWidth="1"/>
    <col min="6" max="6" width="88.44140625" style="5" customWidth="1"/>
    <col min="7" max="7" width="22.109375" style="5" customWidth="1"/>
    <col min="8" max="8" width="30.44140625" style="5" customWidth="1"/>
    <col min="9" max="9" width="24.109375" style="5" customWidth="1"/>
    <col min="10" max="10" width="29.44140625" customWidth="1"/>
    <col min="11" max="11" width="23.88671875" style="5" customWidth="1"/>
    <col min="12" max="12" width="26.5546875" customWidth="1"/>
    <col min="13" max="13" width="40.109375" customWidth="1"/>
  </cols>
  <sheetData>
    <row r="1" spans="1:18" s="35" customFormat="1" ht="18.75" customHeight="1" x14ac:dyDescent="0.3">
      <c r="A1" s="34" t="s">
        <v>689</v>
      </c>
      <c r="D1" s="87">
        <v>0</v>
      </c>
      <c r="F1" s="36"/>
      <c r="G1" s="36"/>
      <c r="H1" s="36"/>
      <c r="I1" s="36"/>
      <c r="K1" s="36"/>
    </row>
    <row r="2" spans="1:18" s="3" customFormat="1" ht="20.25" customHeight="1" x14ac:dyDescent="0.3">
      <c r="A2" s="3" t="s">
        <v>1</v>
      </c>
      <c r="B2" s="14" t="s">
        <v>0</v>
      </c>
      <c r="C2" s="14" t="s">
        <v>12</v>
      </c>
      <c r="D2" s="18" t="s">
        <v>2</v>
      </c>
      <c r="E2" s="14" t="s">
        <v>293</v>
      </c>
      <c r="F2" s="18" t="s">
        <v>293</v>
      </c>
      <c r="G2" s="6" t="s">
        <v>293</v>
      </c>
      <c r="H2" s="6" t="s">
        <v>293</v>
      </c>
      <c r="I2" s="6" t="s">
        <v>293</v>
      </c>
      <c r="J2" s="3" t="s">
        <v>293</v>
      </c>
      <c r="K2" s="6" t="s">
        <v>293</v>
      </c>
      <c r="L2" s="3" t="s">
        <v>293</v>
      </c>
      <c r="M2" s="14"/>
      <c r="N2" s="14"/>
      <c r="O2" s="3" t="s">
        <v>293</v>
      </c>
    </row>
    <row r="3" spans="1:18" s="2" customFormat="1" ht="29.25" customHeight="1" x14ac:dyDescent="0.3">
      <c r="A3" s="2">
        <v>974</v>
      </c>
      <c r="B3" s="66" t="s">
        <v>1732</v>
      </c>
      <c r="C3" s="74" t="s">
        <v>1733</v>
      </c>
      <c r="D3" s="74" t="s">
        <v>704</v>
      </c>
      <c r="E3" s="66"/>
      <c r="F3" s="74"/>
      <c r="G3" s="4"/>
      <c r="H3" s="4"/>
      <c r="I3" s="4"/>
      <c r="K3" s="4"/>
      <c r="M3" s="66"/>
      <c r="N3" s="66"/>
    </row>
    <row r="4" spans="1:18" s="2" customFormat="1" ht="25.5" customHeight="1" x14ac:dyDescent="0.3">
      <c r="B4" s="66"/>
      <c r="C4" s="66"/>
      <c r="D4" s="74"/>
      <c r="E4" s="66"/>
      <c r="F4" s="74"/>
      <c r="G4" s="4"/>
      <c r="H4" s="4"/>
      <c r="I4" s="4"/>
      <c r="K4" s="4"/>
      <c r="M4" s="66"/>
      <c r="N4" s="66"/>
    </row>
    <row r="5" spans="1:18" s="43" customFormat="1" ht="18.75" customHeight="1" x14ac:dyDescent="0.3">
      <c r="A5" s="37" t="s">
        <v>690</v>
      </c>
      <c r="B5" s="38"/>
      <c r="C5" s="38"/>
      <c r="D5" s="39">
        <v>2</v>
      </c>
      <c r="E5" s="38"/>
      <c r="F5" s="39"/>
      <c r="G5" s="61"/>
      <c r="H5" s="61"/>
      <c r="I5" s="61"/>
      <c r="J5" s="60"/>
      <c r="K5" s="61"/>
      <c r="L5" s="60"/>
      <c r="M5" s="42"/>
      <c r="N5" s="38"/>
    </row>
    <row r="6" spans="1:18" s="1" customFormat="1" ht="29.25" customHeight="1" x14ac:dyDescent="0.3">
      <c r="A6" s="3" t="s">
        <v>1</v>
      </c>
      <c r="B6" s="14" t="s">
        <v>0</v>
      </c>
      <c r="C6" s="13" t="s">
        <v>12</v>
      </c>
      <c r="D6" s="16" t="s">
        <v>2</v>
      </c>
      <c r="E6" s="13" t="s">
        <v>293</v>
      </c>
      <c r="F6" s="16" t="s">
        <v>293</v>
      </c>
      <c r="G6" s="6" t="s">
        <v>293</v>
      </c>
      <c r="H6" s="6" t="s">
        <v>293</v>
      </c>
      <c r="I6" s="6" t="s">
        <v>293</v>
      </c>
      <c r="J6" s="3" t="s">
        <v>293</v>
      </c>
      <c r="K6" s="6" t="s">
        <v>293</v>
      </c>
      <c r="L6" s="3" t="s">
        <v>293</v>
      </c>
      <c r="M6" s="17"/>
      <c r="N6" s="13"/>
      <c r="O6" s="1" t="s">
        <v>293</v>
      </c>
    </row>
    <row r="7" spans="1:18" s="2" customFormat="1" ht="29.25" customHeight="1" x14ac:dyDescent="0.3">
      <c r="A7" s="2">
        <v>974</v>
      </c>
      <c r="B7" s="66" t="s">
        <v>1734</v>
      </c>
      <c r="C7" s="66" t="s">
        <v>1735</v>
      </c>
      <c r="D7" s="74" t="s">
        <v>750</v>
      </c>
      <c r="E7" s="66"/>
      <c r="F7" s="74"/>
      <c r="G7" s="4"/>
      <c r="H7" s="4"/>
      <c r="I7" s="4"/>
      <c r="K7" s="4"/>
      <c r="M7" s="66"/>
      <c r="N7" s="66"/>
    </row>
    <row r="8" spans="1:18" ht="29.25" customHeight="1" x14ac:dyDescent="0.3">
      <c r="A8" s="32"/>
      <c r="B8" s="67"/>
      <c r="C8" s="67"/>
      <c r="D8" s="68"/>
      <c r="E8" s="67"/>
      <c r="F8" s="68"/>
      <c r="G8" s="70"/>
      <c r="H8" s="70"/>
      <c r="I8" s="70"/>
      <c r="J8" s="32"/>
      <c r="K8" s="70"/>
      <c r="L8" s="32"/>
      <c r="M8" s="69"/>
      <c r="N8" s="67"/>
    </row>
    <row r="9" spans="1:18" s="43" customFormat="1" ht="20.25" customHeight="1" x14ac:dyDescent="0.3">
      <c r="A9" s="60" t="s">
        <v>691</v>
      </c>
      <c r="B9" s="38"/>
      <c r="C9" s="38"/>
      <c r="D9" s="39">
        <v>0</v>
      </c>
      <c r="E9" s="38"/>
      <c r="F9" s="39"/>
      <c r="G9" s="61"/>
      <c r="H9" s="61"/>
      <c r="I9" s="61"/>
      <c r="J9" s="60"/>
      <c r="K9" s="61"/>
      <c r="L9" s="60"/>
      <c r="M9" s="42"/>
      <c r="N9" s="38"/>
    </row>
    <row r="10" spans="1:18" s="1" customFormat="1" ht="29.25" customHeight="1" x14ac:dyDescent="0.3">
      <c r="A10" s="3" t="s">
        <v>1</v>
      </c>
      <c r="B10" s="14" t="s">
        <v>0</v>
      </c>
      <c r="C10" s="13" t="s">
        <v>12</v>
      </c>
      <c r="D10" s="16" t="s">
        <v>2</v>
      </c>
      <c r="E10" s="13" t="s">
        <v>16</v>
      </c>
      <c r="F10" s="16" t="s">
        <v>293</v>
      </c>
      <c r="G10" s="6" t="s">
        <v>293</v>
      </c>
      <c r="H10" s="6" t="s">
        <v>293</v>
      </c>
      <c r="I10" s="6" t="s">
        <v>293</v>
      </c>
      <c r="J10" s="3" t="s">
        <v>293</v>
      </c>
      <c r="K10" s="6" t="s">
        <v>293</v>
      </c>
      <c r="L10" s="3" t="s">
        <v>293</v>
      </c>
      <c r="M10" s="17"/>
      <c r="N10" s="13"/>
      <c r="O10" s="1" t="s">
        <v>293</v>
      </c>
    </row>
    <row r="11" spans="1:18" s="1" customFormat="1" ht="29.25" customHeight="1" x14ac:dyDescent="0.3">
      <c r="A11" s="19"/>
      <c r="B11" s="12"/>
      <c r="C11" s="12"/>
      <c r="D11" s="15"/>
      <c r="E11" s="12"/>
      <c r="F11" s="15"/>
      <c r="G11" s="6"/>
      <c r="H11" s="6"/>
      <c r="I11" s="6"/>
      <c r="J11" s="3"/>
      <c r="K11" s="6"/>
      <c r="L11" s="3"/>
      <c r="M11" s="17"/>
      <c r="N11" s="20"/>
    </row>
    <row r="12" spans="1:18" s="43" customFormat="1" ht="23.25" customHeight="1" x14ac:dyDescent="0.3">
      <c r="A12" s="41" t="s">
        <v>258</v>
      </c>
      <c r="B12" s="44"/>
      <c r="C12" s="44"/>
      <c r="D12" s="46"/>
      <c r="E12" s="44"/>
      <c r="F12" s="46"/>
      <c r="G12" s="40"/>
      <c r="H12" s="40"/>
      <c r="I12" s="40"/>
      <c r="J12" s="41"/>
      <c r="K12" s="40"/>
      <c r="L12" s="41"/>
      <c r="M12" s="42"/>
      <c r="N12" s="38"/>
    </row>
    <row r="13" spans="1:18" s="1" customFormat="1" x14ac:dyDescent="0.3">
      <c r="A13" s="193" t="s">
        <v>1</v>
      </c>
      <c r="B13" s="193" t="s">
        <v>0</v>
      </c>
      <c r="C13" s="193" t="s">
        <v>12</v>
      </c>
      <c r="D13" s="195" t="s">
        <v>2</v>
      </c>
      <c r="E13" s="193" t="s">
        <v>16</v>
      </c>
      <c r="F13" s="195" t="s">
        <v>3</v>
      </c>
      <c r="G13" s="200" t="s">
        <v>4</v>
      </c>
      <c r="H13" s="200"/>
      <c r="I13" s="200"/>
      <c r="J13" s="200"/>
      <c r="K13" s="200"/>
      <c r="L13" s="200"/>
      <c r="M13" s="193" t="s">
        <v>11</v>
      </c>
      <c r="N13" s="14" t="s">
        <v>293</v>
      </c>
      <c r="O13" s="3" t="s">
        <v>293</v>
      </c>
      <c r="P13" s="3" t="s">
        <v>293</v>
      </c>
      <c r="Q13" s="3" t="s">
        <v>293</v>
      </c>
    </row>
    <row r="14" spans="1:18" s="1" customFormat="1" ht="49.5" customHeight="1" x14ac:dyDescent="0.3">
      <c r="A14" s="194"/>
      <c r="B14" s="194"/>
      <c r="C14" s="194"/>
      <c r="D14" s="196"/>
      <c r="E14" s="194"/>
      <c r="F14" s="196"/>
      <c r="G14" s="6" t="s">
        <v>5</v>
      </c>
      <c r="H14" s="6" t="s">
        <v>6</v>
      </c>
      <c r="I14" s="6" t="s">
        <v>7</v>
      </c>
      <c r="J14" s="3" t="s">
        <v>8</v>
      </c>
      <c r="K14" s="6" t="s">
        <v>9</v>
      </c>
      <c r="L14" s="3" t="s">
        <v>10</v>
      </c>
      <c r="M14" s="194"/>
      <c r="N14" s="14" t="s">
        <v>752</v>
      </c>
      <c r="O14" s="3" t="s">
        <v>753</v>
      </c>
      <c r="P14" s="3" t="s">
        <v>754</v>
      </c>
      <c r="Q14" s="3" t="s">
        <v>755</v>
      </c>
      <c r="R14" s="6" t="s">
        <v>864</v>
      </c>
    </row>
    <row r="15" spans="1:18" s="2" customFormat="1" ht="179.4" customHeight="1" x14ac:dyDescent="0.3">
      <c r="A15" s="2">
        <v>974</v>
      </c>
      <c r="B15" s="2" t="s">
        <v>278</v>
      </c>
      <c r="C15" s="4" t="s">
        <v>279</v>
      </c>
      <c r="D15" s="4" t="s">
        <v>125</v>
      </c>
      <c r="E15" s="2">
        <v>2002</v>
      </c>
      <c r="F15" s="4" t="s">
        <v>1721</v>
      </c>
      <c r="G15" s="4" t="s">
        <v>280</v>
      </c>
      <c r="H15" s="4" t="s">
        <v>280</v>
      </c>
      <c r="I15" s="4" t="s">
        <v>2147</v>
      </c>
      <c r="K15" s="4"/>
      <c r="M15"/>
    </row>
    <row r="16" spans="1:18" s="2" customFormat="1" ht="93.75" customHeight="1" x14ac:dyDescent="0.3">
      <c r="A16" s="2">
        <v>974</v>
      </c>
      <c r="B16" s="2" t="s">
        <v>552</v>
      </c>
      <c r="C16" s="4" t="s">
        <v>642</v>
      </c>
      <c r="D16" s="4" t="s">
        <v>281</v>
      </c>
      <c r="E16" s="2">
        <v>2008</v>
      </c>
      <c r="F16" s="4" t="s">
        <v>551</v>
      </c>
      <c r="G16" s="4" t="s">
        <v>282</v>
      </c>
      <c r="H16" s="4" t="s">
        <v>643</v>
      </c>
      <c r="I16" s="4"/>
      <c r="K16" s="4"/>
      <c r="M16"/>
    </row>
    <row r="17" spans="1:15" s="2" customFormat="1" ht="109.5" customHeight="1" x14ac:dyDescent="0.3">
      <c r="A17" s="2">
        <v>974</v>
      </c>
      <c r="B17" s="2" t="s">
        <v>552</v>
      </c>
      <c r="C17" s="2" t="s">
        <v>283</v>
      </c>
      <c r="D17" s="4" t="s">
        <v>284</v>
      </c>
      <c r="E17" s="2">
        <v>2009</v>
      </c>
      <c r="F17" s="4" t="s">
        <v>553</v>
      </c>
      <c r="G17" s="4" t="s">
        <v>282</v>
      </c>
      <c r="H17" s="4" t="s">
        <v>641</v>
      </c>
      <c r="I17" s="4" t="s">
        <v>377</v>
      </c>
      <c r="K17" s="4"/>
      <c r="M17"/>
      <c r="O17" s="2" t="s">
        <v>293</v>
      </c>
    </row>
    <row r="18" spans="1:15" s="2" customFormat="1" ht="99" customHeight="1" x14ac:dyDescent="0.3">
      <c r="A18" s="2">
        <v>974</v>
      </c>
      <c r="B18" s="2" t="s">
        <v>554</v>
      </c>
      <c r="C18" s="2" t="s">
        <v>285</v>
      </c>
      <c r="D18" s="4" t="s">
        <v>286</v>
      </c>
      <c r="E18" s="2">
        <v>2009</v>
      </c>
      <c r="F18" s="4" t="s">
        <v>555</v>
      </c>
      <c r="G18" s="4" t="s">
        <v>282</v>
      </c>
      <c r="H18" s="4" t="s">
        <v>644</v>
      </c>
      <c r="I18" s="4" t="s">
        <v>287</v>
      </c>
      <c r="K18" s="4"/>
      <c r="M18"/>
      <c r="O18" s="2" t="s">
        <v>293</v>
      </c>
    </row>
    <row r="19" spans="1:15" s="119" customFormat="1" ht="109.5" customHeight="1" x14ac:dyDescent="0.3">
      <c r="A19" s="2">
        <v>974</v>
      </c>
      <c r="B19" s="119" t="s">
        <v>557</v>
      </c>
      <c r="C19" s="122" t="s">
        <v>288</v>
      </c>
      <c r="D19" s="122" t="s">
        <v>29</v>
      </c>
      <c r="E19" s="119">
        <v>2021</v>
      </c>
      <c r="F19" s="122" t="s">
        <v>556</v>
      </c>
      <c r="G19" s="122" t="s">
        <v>289</v>
      </c>
      <c r="H19" s="122" t="s">
        <v>1942</v>
      </c>
      <c r="I19" s="122"/>
      <c r="K19" s="122"/>
      <c r="M19" s="123"/>
      <c r="O19" s="119" t="s">
        <v>293</v>
      </c>
    </row>
    <row r="20" spans="1:15" s="2" customFormat="1" x14ac:dyDescent="0.3">
      <c r="D20" s="4"/>
      <c r="F20" s="4"/>
      <c r="G20" s="4"/>
      <c r="H20" s="4"/>
      <c r="I20" s="4"/>
      <c r="K20" s="4"/>
    </row>
    <row r="21" spans="1:15" s="2" customFormat="1" x14ac:dyDescent="0.3">
      <c r="D21" s="4"/>
      <c r="F21" s="4"/>
      <c r="G21" s="4"/>
      <c r="H21" s="4"/>
      <c r="I21" s="4"/>
      <c r="K21" s="4"/>
    </row>
    <row r="22" spans="1:15" s="2" customFormat="1" x14ac:dyDescent="0.3">
      <c r="D22" s="4"/>
      <c r="F22" s="4"/>
      <c r="G22" s="4"/>
      <c r="H22" s="4"/>
      <c r="I22" s="4"/>
      <c r="K22" s="4"/>
    </row>
    <row r="23" spans="1:15" s="2" customFormat="1" x14ac:dyDescent="0.3">
      <c r="D23" s="4"/>
      <c r="F23" s="4"/>
      <c r="G23" s="4"/>
      <c r="H23" s="4"/>
      <c r="I23" s="4"/>
      <c r="K23" s="4"/>
    </row>
  </sheetData>
  <mergeCells count="8">
    <mergeCell ref="G13:L13"/>
    <mergeCell ref="M13:M14"/>
    <mergeCell ref="A13:A14"/>
    <mergeCell ref="B13:B14"/>
    <mergeCell ref="C13:C14"/>
    <mergeCell ref="D13:D14"/>
    <mergeCell ref="E13:E14"/>
    <mergeCell ref="F13:F14"/>
  </mergeCells>
  <pageMargins left="0.7" right="0.7" top="0.75" bottom="0.75" header="0.3" footer="0.3"/>
  <pageSetup paperSize="9" orientation="portrait"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2:F22"/>
  <sheetViews>
    <sheetView workbookViewId="0">
      <selection activeCell="F17" sqref="F17"/>
    </sheetView>
  </sheetViews>
  <sheetFormatPr baseColWidth="10" defaultRowHeight="14.4" x14ac:dyDescent="0.3"/>
  <cols>
    <col min="1" max="1" width="26.109375" style="1" customWidth="1"/>
    <col min="2" max="2" width="18.88671875" customWidth="1"/>
    <col min="3" max="4" width="19.33203125" customWidth="1"/>
    <col min="5" max="5" width="14.5546875" customWidth="1"/>
    <col min="6" max="6" width="17.88671875" customWidth="1"/>
  </cols>
  <sheetData>
    <row r="2" spans="1:6" s="89" customFormat="1" ht="43.2" x14ac:dyDescent="0.3">
      <c r="A2" s="90" t="s">
        <v>1407</v>
      </c>
      <c r="B2" s="91" t="s">
        <v>689</v>
      </c>
      <c r="C2" s="91" t="s">
        <v>690</v>
      </c>
      <c r="D2" s="91" t="s">
        <v>2010</v>
      </c>
      <c r="E2" s="92" t="s">
        <v>1631</v>
      </c>
      <c r="F2" s="92" t="s">
        <v>1408</v>
      </c>
    </row>
    <row r="3" spans="1:6" x14ac:dyDescent="0.3">
      <c r="A3" s="3" t="s">
        <v>1409</v>
      </c>
      <c r="B3" s="2">
        <f>'Auvergne-Rhône-Alpes'!D1</f>
        <v>24</v>
      </c>
      <c r="C3" s="2">
        <f>'Auvergne-Rhône-Alpes'!D28</f>
        <v>41</v>
      </c>
      <c r="D3" s="2">
        <f>B3+C3</f>
        <v>65</v>
      </c>
      <c r="E3" s="2">
        <f>'Auvergne-Rhône-Alpes'!D77</f>
        <v>4</v>
      </c>
      <c r="F3" s="2">
        <v>29</v>
      </c>
    </row>
    <row r="4" spans="1:6" x14ac:dyDescent="0.3">
      <c r="A4" s="3" t="s">
        <v>1410</v>
      </c>
      <c r="B4" s="2">
        <f>'Bourgogne-Franche-Comté'!D1</f>
        <v>0</v>
      </c>
      <c r="C4" s="2">
        <f>'Bourgogne-Franche-Comté'!D4</f>
        <v>4</v>
      </c>
      <c r="D4" s="2">
        <f t="shared" ref="D4:D22" si="0">B4+C4</f>
        <v>4</v>
      </c>
      <c r="E4" s="2">
        <f>'Bourgogne-Franche-Comté'!D11</f>
        <v>0</v>
      </c>
      <c r="F4" s="2">
        <v>3</v>
      </c>
    </row>
    <row r="5" spans="1:6" x14ac:dyDescent="0.3">
      <c r="A5" s="3" t="s">
        <v>1411</v>
      </c>
      <c r="B5" s="2">
        <f>Bretagne!D1</f>
        <v>2</v>
      </c>
      <c r="C5" s="2">
        <f>Bretagne!D6</f>
        <v>12</v>
      </c>
      <c r="D5" s="2">
        <f t="shared" si="0"/>
        <v>14</v>
      </c>
      <c r="E5" s="2">
        <v>2</v>
      </c>
      <c r="F5" s="2">
        <v>11</v>
      </c>
    </row>
    <row r="6" spans="1:6" x14ac:dyDescent="0.3">
      <c r="A6" s="3" t="s">
        <v>1412</v>
      </c>
      <c r="B6" s="2">
        <f>'Centre - Val de Loire'!D1</f>
        <v>2</v>
      </c>
      <c r="C6" s="2">
        <f>Bretagne!D6</f>
        <v>12</v>
      </c>
      <c r="D6" s="2">
        <f t="shared" si="0"/>
        <v>14</v>
      </c>
      <c r="E6" s="2">
        <f>'Centre - Val de Loire'!D32</f>
        <v>10</v>
      </c>
      <c r="F6" s="2">
        <v>7</v>
      </c>
    </row>
    <row r="7" spans="1:6" x14ac:dyDescent="0.3">
      <c r="A7" s="3" t="s">
        <v>1413</v>
      </c>
      <c r="B7" s="2">
        <f>Corse!D1</f>
        <v>6</v>
      </c>
      <c r="C7" s="2">
        <f>Corse!D10</f>
        <v>4</v>
      </c>
      <c r="D7" s="2">
        <f t="shared" si="0"/>
        <v>10</v>
      </c>
      <c r="E7" s="2">
        <f>Corse!D17</f>
        <v>0</v>
      </c>
      <c r="F7" s="2">
        <v>1</v>
      </c>
    </row>
    <row r="8" spans="1:6" x14ac:dyDescent="0.3">
      <c r="A8" s="3" t="s">
        <v>1414</v>
      </c>
      <c r="B8" s="2">
        <f>'Grand Est'!D1</f>
        <v>12</v>
      </c>
      <c r="C8" s="2">
        <f>'Grand Est'!D16</f>
        <v>34</v>
      </c>
      <c r="D8" s="2">
        <f t="shared" si="0"/>
        <v>46</v>
      </c>
      <c r="E8" s="2">
        <f>'Grand Est'!D53</f>
        <v>3</v>
      </c>
      <c r="F8" s="2">
        <v>8</v>
      </c>
    </row>
    <row r="9" spans="1:6" x14ac:dyDescent="0.3">
      <c r="A9" s="3" t="s">
        <v>1415</v>
      </c>
      <c r="B9" s="2">
        <f>'Hauts-de-France'!D1</f>
        <v>0</v>
      </c>
      <c r="C9" s="2">
        <f>'Hauts-de-France'!D4</f>
        <v>3</v>
      </c>
      <c r="D9" s="2">
        <f t="shared" si="0"/>
        <v>3</v>
      </c>
      <c r="E9" s="2">
        <f>'Hauts-de-France'!D10</f>
        <v>0</v>
      </c>
      <c r="F9" s="2">
        <v>14</v>
      </c>
    </row>
    <row r="10" spans="1:6" x14ac:dyDescent="0.3">
      <c r="A10" s="3" t="s">
        <v>1416</v>
      </c>
      <c r="B10" s="2">
        <f>'Ile-de-France'!D1</f>
        <v>13</v>
      </c>
      <c r="C10" s="2">
        <f>'Ile-de-France'!D17</f>
        <v>25</v>
      </c>
      <c r="D10" s="2">
        <f t="shared" si="0"/>
        <v>38</v>
      </c>
      <c r="E10" s="2">
        <f>'Ile-de-France'!D45</f>
        <v>3</v>
      </c>
      <c r="F10" s="2">
        <v>45</v>
      </c>
    </row>
    <row r="11" spans="1:6" x14ac:dyDescent="0.3">
      <c r="A11" s="3" t="s">
        <v>1417</v>
      </c>
      <c r="B11" s="2">
        <f>Occitanie!D1</f>
        <v>35</v>
      </c>
      <c r="C11" s="2">
        <f>Occitanie!D39</f>
        <v>80</v>
      </c>
      <c r="D11" s="2">
        <f t="shared" si="0"/>
        <v>115</v>
      </c>
      <c r="E11" s="2">
        <f>Occitanie!D122</f>
        <v>2</v>
      </c>
      <c r="F11" s="2">
        <v>15</v>
      </c>
    </row>
    <row r="12" spans="1:6" x14ac:dyDescent="0.3">
      <c r="A12" s="3" t="s">
        <v>1418</v>
      </c>
      <c r="B12" s="2">
        <f>Normandie!D1</f>
        <v>1</v>
      </c>
      <c r="C12" s="2">
        <f>Normandie!D5</f>
        <v>9</v>
      </c>
      <c r="D12" s="2">
        <f t="shared" si="0"/>
        <v>10</v>
      </c>
      <c r="E12" s="2">
        <f>Normandie!D16</f>
        <v>4</v>
      </c>
      <c r="F12" s="2">
        <v>8</v>
      </c>
    </row>
    <row r="13" spans="1:6" x14ac:dyDescent="0.3">
      <c r="A13" s="3" t="s">
        <v>1419</v>
      </c>
      <c r="B13" s="2">
        <f>'Nouvelle Aquitaine'!D1</f>
        <v>29</v>
      </c>
      <c r="C13" s="2">
        <f>'Nouvelle Aquitaine'!D33</f>
        <v>68</v>
      </c>
      <c r="D13" s="2">
        <f t="shared" si="0"/>
        <v>97</v>
      </c>
      <c r="E13" s="2">
        <f>'Nouvelle Aquitaine'!D104</f>
        <v>3</v>
      </c>
      <c r="F13" s="2">
        <v>15</v>
      </c>
    </row>
    <row r="14" spans="1:6" x14ac:dyDescent="0.3">
      <c r="A14" s="3" t="s">
        <v>1420</v>
      </c>
      <c r="B14" s="2">
        <f>'Pays de la Loire'!D1</f>
        <v>5</v>
      </c>
      <c r="C14" s="2">
        <f>'Pays de la Loire'!D9</f>
        <v>13</v>
      </c>
      <c r="D14" s="2">
        <f t="shared" si="0"/>
        <v>18</v>
      </c>
      <c r="E14" s="2">
        <f>'Pays de la Loire'!D25</f>
        <v>0</v>
      </c>
      <c r="F14" s="2">
        <v>14</v>
      </c>
    </row>
    <row r="15" spans="1:6" x14ac:dyDescent="0.3">
      <c r="A15" s="3" t="s">
        <v>1421</v>
      </c>
      <c r="B15" s="2">
        <f>'Provence-Alpes-Côte d''Azur'!D1</f>
        <v>24</v>
      </c>
      <c r="C15" s="2">
        <f>'Provence-Alpes-Côte d''Azur'!D28</f>
        <v>30</v>
      </c>
      <c r="D15" s="2">
        <f t="shared" si="0"/>
        <v>54</v>
      </c>
      <c r="E15" s="2">
        <f>'Provence-Alpes-Côte d''Azur'!D61</f>
        <v>2</v>
      </c>
      <c r="F15" s="2">
        <v>14</v>
      </c>
    </row>
    <row r="16" spans="1:6" x14ac:dyDescent="0.3">
      <c r="A16" s="3" t="s">
        <v>1422</v>
      </c>
      <c r="B16" s="2">
        <f>Guadeloupe!D1</f>
        <v>0</v>
      </c>
      <c r="C16" s="2">
        <f>Guadeloupe!D5</f>
        <v>2</v>
      </c>
      <c r="D16" s="2">
        <f t="shared" si="0"/>
        <v>2</v>
      </c>
      <c r="E16" s="2">
        <f>Guadeloupe!D10</f>
        <v>0</v>
      </c>
      <c r="F16" s="2">
        <v>0</v>
      </c>
    </row>
    <row r="17" spans="1:6" x14ac:dyDescent="0.3">
      <c r="A17" s="3" t="s">
        <v>1423</v>
      </c>
      <c r="B17" s="2">
        <f>Guyane!D1</f>
        <v>0</v>
      </c>
      <c r="C17" s="2">
        <f>Guyane!D5</f>
        <v>0</v>
      </c>
      <c r="D17" s="2">
        <f t="shared" si="0"/>
        <v>0</v>
      </c>
      <c r="E17" s="2">
        <f>Guyane!D9</f>
        <v>0</v>
      </c>
      <c r="F17" s="2">
        <v>1</v>
      </c>
    </row>
    <row r="18" spans="1:6" x14ac:dyDescent="0.3">
      <c r="A18" s="3" t="s">
        <v>1424</v>
      </c>
      <c r="B18" s="2">
        <f>Martinique!D1</f>
        <v>0</v>
      </c>
      <c r="C18" s="2">
        <f>Martinique!D5</f>
        <v>3</v>
      </c>
      <c r="D18" s="2">
        <f t="shared" si="0"/>
        <v>3</v>
      </c>
      <c r="E18" s="2">
        <f>Martinique!D11</f>
        <v>0</v>
      </c>
      <c r="F18" s="2">
        <v>1</v>
      </c>
    </row>
    <row r="19" spans="1:6" x14ac:dyDescent="0.3">
      <c r="A19" s="3" t="s">
        <v>1425</v>
      </c>
      <c r="B19" s="2">
        <f>Mayotte!D1</f>
        <v>0</v>
      </c>
      <c r="C19" s="2">
        <f>Mayotte!D5</f>
        <v>0</v>
      </c>
      <c r="D19" s="2">
        <f t="shared" si="0"/>
        <v>0</v>
      </c>
      <c r="E19" s="2">
        <f>Mayotte!D9</f>
        <v>0</v>
      </c>
      <c r="F19" s="2">
        <v>0</v>
      </c>
    </row>
    <row r="20" spans="1:6" x14ac:dyDescent="0.3">
      <c r="A20" s="3" t="s">
        <v>1426</v>
      </c>
      <c r="B20" s="2">
        <v>1</v>
      </c>
      <c r="C20" s="2">
        <v>1</v>
      </c>
      <c r="D20" s="2">
        <f t="shared" si="0"/>
        <v>2</v>
      </c>
      <c r="E20" s="2">
        <f>Réunion!D9</f>
        <v>0</v>
      </c>
      <c r="F20" s="2">
        <v>5</v>
      </c>
    </row>
    <row r="21" spans="1:6" x14ac:dyDescent="0.3">
      <c r="A21" s="3"/>
      <c r="B21" s="2"/>
      <c r="C21" s="2"/>
      <c r="D21" s="2" t="s">
        <v>293</v>
      </c>
      <c r="E21" s="2"/>
      <c r="F21" s="2"/>
    </row>
    <row r="22" spans="1:6" s="1" customFormat="1" x14ac:dyDescent="0.3">
      <c r="A22" s="3" t="s">
        <v>1427</v>
      </c>
      <c r="B22" s="3">
        <f>SUM(B3:B20)</f>
        <v>154</v>
      </c>
      <c r="C22" s="3">
        <f>SUM(C3:C20)</f>
        <v>341</v>
      </c>
      <c r="D22" s="3">
        <f t="shared" si="0"/>
        <v>495</v>
      </c>
      <c r="E22" s="3">
        <f>SUM(E3:E20)</f>
        <v>33</v>
      </c>
      <c r="F22" s="3">
        <f>SUM(F3:F20)</f>
        <v>191</v>
      </c>
    </row>
  </sheetData>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_activity xmlns="f3287be7-7143-4c28-99f0-6397523132f4" xsi:nil="true"/>
  </documentManagement>
</p:properties>
</file>

<file path=customXml/item2.xml><?xml version="1.0" encoding="utf-8"?>
<ct:contentTypeSchema xmlns:ct="http://schemas.microsoft.com/office/2006/metadata/contentType" xmlns:ma="http://schemas.microsoft.com/office/2006/metadata/properties/metaAttributes" ct:_="" ma:_="" ma:contentTypeName="Document" ma:contentTypeID="0x010100A7FA4E879C284841B820A039EA5015F5" ma:contentTypeVersion="18" ma:contentTypeDescription="Crée un document." ma:contentTypeScope="" ma:versionID="1a346b7b6d97dc158cd8852ce03780db">
  <xsd:schema xmlns:xsd="http://www.w3.org/2001/XMLSchema" xmlns:xs="http://www.w3.org/2001/XMLSchema" xmlns:p="http://schemas.microsoft.com/office/2006/metadata/properties" xmlns:ns3="f3287be7-7143-4c28-99f0-6397523132f4" xmlns:ns4="53422192-85df-46e9-bbac-56e313511f3c" targetNamespace="http://schemas.microsoft.com/office/2006/metadata/properties" ma:root="true" ma:fieldsID="87e24868a69e735a2f497ae5274b2bda" ns3:_="" ns4:_="">
    <xsd:import namespace="f3287be7-7143-4c28-99f0-6397523132f4"/>
    <xsd:import namespace="53422192-85df-46e9-bbac-56e313511f3c"/>
    <xsd:element name="properties">
      <xsd:complexType>
        <xsd:sequence>
          <xsd:element name="documentManagement">
            <xsd:complexType>
              <xsd:all>
                <xsd:element ref="ns3:MediaServiceMetadata" minOccurs="0"/>
                <xsd:element ref="ns3:MediaServiceFastMetadata" minOccurs="0"/>
                <xsd:element ref="ns3:MediaServiceDateTaken" minOccurs="0"/>
                <xsd:element ref="ns3:MediaServiceAutoTags" minOccurs="0"/>
                <xsd:element ref="ns3:MediaServiceOCR" minOccurs="0"/>
                <xsd:element ref="ns3:MediaServiceLocation" minOccurs="0"/>
                <xsd:element ref="ns3:MediaServiceGenerationTime" minOccurs="0"/>
                <xsd:element ref="ns3:MediaServiceEventHashCode" minOccurs="0"/>
                <xsd:element ref="ns3:MediaLengthInSeconds" minOccurs="0"/>
                <xsd:element ref="ns4:SharedWithUsers" minOccurs="0"/>
                <xsd:element ref="ns4:SharedWithDetails" minOccurs="0"/>
                <xsd:element ref="ns4:SharingHintHash" minOccurs="0"/>
                <xsd:element ref="ns3:MediaServiceAutoKeyPoints" minOccurs="0"/>
                <xsd:element ref="ns3:MediaServiceKeyPoints" minOccurs="0"/>
                <xsd:element ref="ns3:_activity" minOccurs="0"/>
                <xsd:element ref="ns3:MediaServiceObjectDetectorVersions" minOccurs="0"/>
                <xsd:element ref="ns3:MediaServiceSystemTags" minOccurs="0"/>
                <xsd:element ref="ns3:MediaServiceSearchPropertie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f3287be7-7143-4c28-99f0-6397523132f4"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DateTaken" ma:index="10" nillable="true" ma:displayName="MediaServiceDateTaken" ma:hidden="true" ma:internalName="MediaServiceDateTaken" ma:readOnly="true">
      <xsd:simpleType>
        <xsd:restriction base="dms:Text"/>
      </xsd:simpleType>
    </xsd:element>
    <xsd:element name="MediaServiceAutoTags" ma:index="11" nillable="true" ma:displayName="Tags" ma:internalName="MediaServiceAutoTags" ma:readOnly="true">
      <xsd:simpleType>
        <xsd:restriction base="dms:Text"/>
      </xsd:simpleType>
    </xsd:element>
    <xsd:element name="MediaServiceOCR" ma:index="12" nillable="true" ma:displayName="Extracted Text" ma:internalName="MediaServiceOCR" ma:readOnly="true">
      <xsd:simpleType>
        <xsd:restriction base="dms:Note">
          <xsd:maxLength value="255"/>
        </xsd:restriction>
      </xsd:simpleType>
    </xsd:element>
    <xsd:element name="MediaServiceLocation" ma:index="13" nillable="true" ma:displayName="Location" ma:internalName="MediaServiceLocation" ma:readOnly="true">
      <xsd:simpleType>
        <xsd:restriction base="dms:Text"/>
      </xsd:simpleType>
    </xsd:element>
    <xsd:element name="MediaServiceGenerationTime" ma:index="14" nillable="true" ma:displayName="MediaServiceGenerationTime" ma:hidden="true" ma:internalName="MediaServiceGenerationTime" ma:readOnly="true">
      <xsd:simpleType>
        <xsd:restriction base="dms:Text"/>
      </xsd:simpleType>
    </xsd:element>
    <xsd:element name="MediaServiceEventHashCode" ma:index="15" nillable="true" ma:displayName="MediaServiceEventHashCode" ma:hidden="true" ma:internalName="MediaServiceEventHashCode" ma:readOnly="true">
      <xsd:simpleType>
        <xsd:restriction base="dms:Text"/>
      </xsd:simpleType>
    </xsd:element>
    <xsd:element name="MediaLengthInSeconds" ma:index="16" nillable="true" ma:displayName="Length (seconds)" ma:internalName="MediaLengthInSeconds" ma:readOnly="true">
      <xsd:simpleType>
        <xsd:restriction base="dms:Unknown"/>
      </xsd:simpleType>
    </xsd:element>
    <xsd:element name="MediaServiceAutoKeyPoints" ma:index="20" nillable="true" ma:displayName="MediaServiceAutoKeyPoints" ma:hidden="true" ma:internalName="MediaServiceAutoKeyPoints" ma:readOnly="true">
      <xsd:simpleType>
        <xsd:restriction base="dms:Note"/>
      </xsd:simpleType>
    </xsd:element>
    <xsd:element name="MediaServiceKeyPoints" ma:index="21" nillable="true" ma:displayName="KeyPoints" ma:internalName="MediaServiceKeyPoints" ma:readOnly="true">
      <xsd:simpleType>
        <xsd:restriction base="dms:Note">
          <xsd:maxLength value="255"/>
        </xsd:restriction>
      </xsd:simpleType>
    </xsd:element>
    <xsd:element name="_activity" ma:index="22" nillable="true" ma:displayName="_activity" ma:hidden="true" ma:internalName="_activity">
      <xsd:simpleType>
        <xsd:restriction base="dms:Note"/>
      </xsd:simpleType>
    </xsd:element>
    <xsd:element name="MediaServiceObjectDetectorVersions" ma:index="23" nillable="true" ma:displayName="MediaServiceObjectDetectorVersions" ma:description="" ma:hidden="true" ma:indexed="true" ma:internalName="MediaServiceObjectDetectorVersions" ma:readOnly="true">
      <xsd:simpleType>
        <xsd:restriction base="dms:Text"/>
      </xsd:simpleType>
    </xsd:element>
    <xsd:element name="MediaServiceSystemTags" ma:index="24" nillable="true" ma:displayName="MediaServiceSystemTags" ma:hidden="true" ma:internalName="MediaServiceSystemTags" ma:readOnly="true">
      <xsd:simpleType>
        <xsd:restriction base="dms:Note"/>
      </xsd:simpleType>
    </xsd:element>
    <xsd:element name="MediaServiceSearchProperties" ma:index="25" nillable="true" ma:displayName="MediaServiceSearchProperties" ma:hidden="true" ma:internalName="MediaServiceSearchProperties"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53422192-85df-46e9-bbac-56e313511f3c" elementFormDefault="qualified">
    <xsd:import namespace="http://schemas.microsoft.com/office/2006/documentManagement/types"/>
    <xsd:import namespace="http://schemas.microsoft.com/office/infopath/2007/PartnerControls"/>
    <xsd:element name="SharedWithUsers" ma:index="17" nillable="true" ma:displayName="Partagé avec"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8" nillable="true" ma:displayName="Partagé avec détails" ma:internalName="SharedWithDetails" ma:readOnly="true">
      <xsd:simpleType>
        <xsd:restriction base="dms:Note">
          <xsd:maxLength value="255"/>
        </xsd:restriction>
      </xsd:simpleType>
    </xsd:element>
    <xsd:element name="SharingHintHash" ma:index="19" nillable="true" ma:displayName="Partage du hachage d’indicateur" ma:hidden="true" ma:internalName="SharingHintHash" ma:readOnly="true">
      <xsd:simpleType>
        <xsd:restriction base="dms:Text"/>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ype de contenu"/>
        <xsd:element ref="dc:title" minOccurs="0" maxOccurs="1" ma:index="4" ma:displayName="Titr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F818723B-89B7-4633-B0CC-126AD338D73B}">
  <ds:schemaRefs>
    <ds:schemaRef ds:uri="53422192-85df-46e9-bbac-56e313511f3c"/>
    <ds:schemaRef ds:uri="http://purl.org/dc/elements/1.1/"/>
    <ds:schemaRef ds:uri="http://schemas.microsoft.com/office/2006/metadata/properties"/>
    <ds:schemaRef ds:uri="http://www.w3.org/XML/1998/namespace"/>
    <ds:schemaRef ds:uri="f3287be7-7143-4c28-99f0-6397523132f4"/>
    <ds:schemaRef ds:uri="http://purl.org/dc/dcmitype/"/>
    <ds:schemaRef ds:uri="http://purl.org/dc/terms/"/>
    <ds:schemaRef ds:uri="http://schemas.microsoft.com/office/2006/documentManagement/types"/>
    <ds:schemaRef ds:uri="http://schemas.microsoft.com/office/infopath/2007/PartnerControls"/>
    <ds:schemaRef ds:uri="http://schemas.openxmlformats.org/package/2006/metadata/core-properties"/>
  </ds:schemaRefs>
</ds:datastoreItem>
</file>

<file path=customXml/itemProps2.xml><?xml version="1.0" encoding="utf-8"?>
<ds:datastoreItem xmlns:ds="http://schemas.openxmlformats.org/officeDocument/2006/customXml" ds:itemID="{95D76E4D-7243-4DEF-91AC-88E2AA36AE68}">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f3287be7-7143-4c28-99f0-6397523132f4"/>
    <ds:schemaRef ds:uri="53422192-85df-46e9-bbac-56e313511f3c"/>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7040271F-EA33-4EE7-B10C-3E15CF3C10A2}">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Feuilles de calcul</vt:lpstr>
      </vt:variant>
      <vt:variant>
        <vt:i4>19</vt:i4>
      </vt:variant>
    </vt:vector>
  </HeadingPairs>
  <TitlesOfParts>
    <vt:vector size="19" baseType="lpstr">
      <vt:lpstr>Auvergne-Rhône-Alpes</vt:lpstr>
      <vt:lpstr>Bourgogne-Franche-Comté</vt:lpstr>
      <vt:lpstr>Bretagne</vt:lpstr>
      <vt:lpstr>Centre - Val de Loire</vt:lpstr>
      <vt:lpstr>Grand Est</vt:lpstr>
      <vt:lpstr>Corse</vt:lpstr>
      <vt:lpstr>Hauts-de-France</vt:lpstr>
      <vt:lpstr>Ile-de-France</vt:lpstr>
      <vt:lpstr>Occitanie</vt:lpstr>
      <vt:lpstr>Normandie</vt:lpstr>
      <vt:lpstr>Nouvelle Aquitaine</vt:lpstr>
      <vt:lpstr>Pays de la Loire</vt:lpstr>
      <vt:lpstr>Provence-Alpes-Côte d'Azur</vt:lpstr>
      <vt:lpstr>Guadeloupe</vt:lpstr>
      <vt:lpstr>Guyane</vt:lpstr>
      <vt:lpstr>Martinique</vt:lpstr>
      <vt:lpstr>Mayotte</vt:lpstr>
      <vt:lpstr>Réunion</vt:lpstr>
      <vt:lpstr>Global</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MONTENS Serge</dc:creator>
  <cp:lastModifiedBy>MONTENS Serge</cp:lastModifiedBy>
  <dcterms:created xsi:type="dcterms:W3CDTF">2023-06-04T15:36:11Z</dcterms:created>
  <dcterms:modified xsi:type="dcterms:W3CDTF">2025-01-15T17:03:46Z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0x010100A7FA4E879C284841B820A039EA5015F5</vt:lpwstr>
  </property>
</Properties>
</file>